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7218A3D2-B421-472A-BE39-5B3B810E4A2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C63" i="1" l="1"/>
  <c r="E63" i="1" s="1"/>
  <c r="F63" i="1" s="1"/>
  <c r="C62" i="1"/>
  <c r="E62" i="1" s="1"/>
  <c r="F62" i="1" s="1"/>
  <c r="C61" i="1"/>
  <c r="E61" i="1" s="1"/>
  <c r="F61" i="1" s="1"/>
  <c r="C60" i="1"/>
  <c r="E60" i="1" s="1"/>
  <c r="F60" i="1" s="1"/>
  <c r="C59" i="1"/>
  <c r="E59" i="1" s="1"/>
  <c r="F59" i="1" s="1"/>
  <c r="C58" i="1"/>
  <c r="E58" i="1" s="1"/>
  <c r="F58" i="1" s="1"/>
  <c r="C57" i="1"/>
  <c r="E57" i="1" s="1"/>
  <c r="F57" i="1" s="1"/>
  <c r="C56" i="1"/>
  <c r="E56" i="1" s="1"/>
  <c r="F56" i="1" s="1"/>
  <c r="C55" i="1"/>
  <c r="E55" i="1" s="1"/>
  <c r="F55" i="1" s="1"/>
  <c r="C54" i="1"/>
  <c r="E54" i="1" s="1"/>
  <c r="F54" i="1" s="1"/>
  <c r="C53" i="1"/>
  <c r="E53" i="1" s="1"/>
  <c r="F53" i="1" s="1"/>
  <c r="C52" i="1"/>
  <c r="E52" i="1" s="1"/>
  <c r="F52" i="1" s="1"/>
  <c r="C51" i="1"/>
  <c r="E51" i="1" s="1"/>
  <c r="F51" i="1" s="1"/>
  <c r="C50" i="1"/>
  <c r="E50" i="1" s="1"/>
  <c r="F50" i="1" s="1"/>
  <c r="C202" i="1"/>
  <c r="E202" i="1" s="1"/>
  <c r="F202" i="1" s="1"/>
  <c r="C201" i="1"/>
  <c r="E201" i="1" s="1"/>
  <c r="F201" i="1" s="1"/>
  <c r="C200" i="1"/>
  <c r="E200" i="1" s="1"/>
  <c r="F200" i="1" s="1"/>
  <c r="C362" i="1" l="1"/>
  <c r="E362" i="1" s="1"/>
  <c r="F362" i="1" s="1"/>
  <c r="C361" i="1"/>
  <c r="E361" i="1" s="1"/>
  <c r="F361" i="1" s="1"/>
  <c r="C360" i="1"/>
  <c r="E360" i="1" s="1"/>
  <c r="F360" i="1" s="1"/>
  <c r="C359" i="1"/>
  <c r="E359" i="1" s="1"/>
  <c r="F359" i="1" s="1"/>
  <c r="C358" i="1"/>
  <c r="E358" i="1" s="1"/>
  <c r="F358" i="1" s="1"/>
  <c r="C357" i="1"/>
  <c r="E357" i="1" s="1"/>
  <c r="F357" i="1" s="1"/>
  <c r="C356" i="1"/>
  <c r="E356" i="1" s="1"/>
  <c r="F356" i="1" s="1"/>
  <c r="C355" i="1"/>
  <c r="E355" i="1" s="1"/>
  <c r="F355" i="1" s="1"/>
  <c r="C354" i="1"/>
  <c r="E354" i="1" s="1"/>
  <c r="F354" i="1" s="1"/>
  <c r="C353" i="1"/>
  <c r="E353" i="1" s="1"/>
  <c r="F353" i="1" s="1"/>
  <c r="C352" i="1"/>
  <c r="E352" i="1" s="1"/>
  <c r="F352" i="1" s="1"/>
  <c r="C351" i="1"/>
  <c r="E351" i="1" s="1"/>
  <c r="F351" i="1" s="1"/>
  <c r="C350" i="1"/>
  <c r="E350" i="1" s="1"/>
  <c r="F350" i="1" s="1"/>
  <c r="C349" i="1"/>
  <c r="E349" i="1" s="1"/>
  <c r="F349" i="1" s="1"/>
  <c r="C348" i="1"/>
  <c r="E348" i="1" s="1"/>
  <c r="F348" i="1" s="1"/>
  <c r="C347" i="1"/>
  <c r="E347" i="1" s="1"/>
  <c r="F347" i="1" s="1"/>
  <c r="C346" i="1"/>
  <c r="E346" i="1" s="1"/>
  <c r="F346" i="1" s="1"/>
  <c r="C345" i="1"/>
  <c r="E345" i="1" s="1"/>
  <c r="F345" i="1" s="1"/>
  <c r="C344" i="1"/>
  <c r="E344" i="1" s="1"/>
  <c r="F344" i="1" s="1"/>
  <c r="C343" i="1"/>
  <c r="E343" i="1" s="1"/>
  <c r="F343" i="1" s="1"/>
  <c r="C342" i="1"/>
  <c r="E342" i="1" s="1"/>
  <c r="F342" i="1" s="1"/>
  <c r="C341" i="1"/>
  <c r="E341" i="1" s="1"/>
  <c r="F341" i="1" s="1"/>
  <c r="C340" i="1"/>
  <c r="E340" i="1" s="1"/>
  <c r="F340" i="1" s="1"/>
  <c r="C339" i="1"/>
  <c r="E339" i="1" s="1"/>
  <c r="F339" i="1" s="1"/>
  <c r="C338" i="1"/>
  <c r="E338" i="1" s="1"/>
  <c r="F338" i="1" s="1"/>
  <c r="C337" i="1"/>
  <c r="E337" i="1" s="1"/>
  <c r="F337" i="1" s="1"/>
  <c r="C336" i="1"/>
  <c r="E336" i="1" s="1"/>
  <c r="F336" i="1" s="1"/>
  <c r="C335" i="1"/>
  <c r="E335" i="1" s="1"/>
  <c r="F335" i="1" s="1"/>
  <c r="C334" i="1"/>
  <c r="E334" i="1" s="1"/>
  <c r="F334" i="1" s="1"/>
  <c r="C333" i="1"/>
  <c r="E333" i="1" s="1"/>
  <c r="F333" i="1" s="1"/>
  <c r="C332" i="1"/>
  <c r="E332" i="1" s="1"/>
  <c r="F332" i="1" s="1"/>
  <c r="C331" i="1"/>
  <c r="E331" i="1" s="1"/>
  <c r="F331" i="1" s="1"/>
  <c r="C330" i="1"/>
  <c r="E330" i="1" s="1"/>
  <c r="F330" i="1" s="1"/>
  <c r="C329" i="1"/>
  <c r="E329" i="1" s="1"/>
  <c r="F329" i="1" s="1"/>
  <c r="C328" i="1"/>
  <c r="E328" i="1" s="1"/>
  <c r="F328" i="1" s="1"/>
  <c r="C327" i="1"/>
  <c r="E327" i="1" s="1"/>
  <c r="F327" i="1" s="1"/>
  <c r="C326" i="1"/>
  <c r="E326" i="1" s="1"/>
  <c r="F326" i="1" s="1"/>
  <c r="C325" i="1"/>
  <c r="E325" i="1" s="1"/>
  <c r="F325" i="1" s="1"/>
  <c r="C324" i="1"/>
  <c r="E324" i="1" s="1"/>
  <c r="F324" i="1" s="1"/>
  <c r="C323" i="1"/>
  <c r="E323" i="1" s="1"/>
  <c r="F323" i="1" s="1"/>
  <c r="C322" i="1"/>
  <c r="E322" i="1" s="1"/>
  <c r="F322" i="1" s="1"/>
  <c r="C321" i="1"/>
  <c r="E321" i="1" s="1"/>
  <c r="F321" i="1" s="1"/>
  <c r="C320" i="1"/>
  <c r="E320" i="1" s="1"/>
  <c r="F320" i="1" s="1"/>
  <c r="C319" i="1"/>
  <c r="E319" i="1" s="1"/>
  <c r="F319" i="1" s="1"/>
  <c r="C318" i="1"/>
  <c r="E318" i="1" s="1"/>
  <c r="F318" i="1" s="1"/>
  <c r="C317" i="1"/>
  <c r="E317" i="1" s="1"/>
  <c r="F317" i="1" s="1"/>
  <c r="C316" i="1"/>
  <c r="E316" i="1" s="1"/>
  <c r="F316" i="1" s="1"/>
  <c r="C315" i="1"/>
  <c r="E315" i="1" s="1"/>
  <c r="F315" i="1" s="1"/>
  <c r="C314" i="1"/>
  <c r="E314" i="1" s="1"/>
  <c r="F314" i="1" s="1"/>
  <c r="C313" i="1"/>
  <c r="E313" i="1" s="1"/>
  <c r="F313" i="1" s="1"/>
  <c r="C312" i="1"/>
  <c r="E312" i="1" s="1"/>
  <c r="F312" i="1" s="1"/>
  <c r="C311" i="1"/>
  <c r="E311" i="1" s="1"/>
  <c r="F311" i="1" s="1"/>
  <c r="C310" i="1"/>
  <c r="E310" i="1" s="1"/>
  <c r="F310" i="1" s="1"/>
  <c r="C309" i="1"/>
  <c r="E309" i="1" s="1"/>
  <c r="F309" i="1" s="1"/>
  <c r="C308" i="1"/>
  <c r="E308" i="1" s="1"/>
  <c r="F308" i="1" s="1"/>
  <c r="C307" i="1"/>
  <c r="E307" i="1" s="1"/>
  <c r="F307" i="1" s="1"/>
  <c r="C306" i="1"/>
  <c r="E306" i="1" s="1"/>
  <c r="F306" i="1" s="1"/>
  <c r="C305" i="1"/>
  <c r="E305" i="1" s="1"/>
  <c r="F305" i="1" s="1"/>
  <c r="C304" i="1"/>
  <c r="E304" i="1" s="1"/>
  <c r="F304" i="1" s="1"/>
  <c r="C303" i="1"/>
  <c r="E303" i="1" s="1"/>
  <c r="F303" i="1" s="1"/>
  <c r="C302" i="1"/>
  <c r="E302" i="1" s="1"/>
  <c r="F302" i="1" s="1"/>
  <c r="C301" i="1"/>
  <c r="E301" i="1" s="1"/>
  <c r="F301" i="1" s="1"/>
  <c r="C300" i="1"/>
  <c r="E300" i="1" s="1"/>
  <c r="F300" i="1" s="1"/>
  <c r="C299" i="1"/>
  <c r="E299" i="1" s="1"/>
  <c r="F299" i="1" s="1"/>
  <c r="C298" i="1"/>
  <c r="E298" i="1" s="1"/>
  <c r="F298" i="1" s="1"/>
  <c r="C297" i="1"/>
  <c r="E297" i="1" s="1"/>
  <c r="F297" i="1" s="1"/>
  <c r="C296" i="1"/>
  <c r="E296" i="1" s="1"/>
  <c r="F296" i="1" s="1"/>
  <c r="C295" i="1"/>
  <c r="E295" i="1" s="1"/>
  <c r="F295" i="1" s="1"/>
  <c r="C294" i="1"/>
  <c r="E294" i="1" s="1"/>
  <c r="F294" i="1" s="1"/>
  <c r="C293" i="1"/>
  <c r="E293" i="1" s="1"/>
  <c r="F293" i="1" s="1"/>
  <c r="C292" i="1"/>
  <c r="E292" i="1" s="1"/>
  <c r="F292" i="1" s="1"/>
  <c r="C291" i="1"/>
  <c r="E291" i="1" s="1"/>
  <c r="F291" i="1" s="1"/>
  <c r="C290" i="1"/>
  <c r="E290" i="1" s="1"/>
  <c r="F290" i="1" s="1"/>
  <c r="C289" i="1"/>
  <c r="E289" i="1" s="1"/>
  <c r="F289" i="1" s="1"/>
  <c r="C288" i="1"/>
  <c r="E288" i="1" s="1"/>
  <c r="F288" i="1" s="1"/>
  <c r="C287" i="1"/>
  <c r="E287" i="1" s="1"/>
  <c r="F287" i="1" s="1"/>
  <c r="C286" i="1"/>
  <c r="E286" i="1" s="1"/>
  <c r="F286" i="1" s="1"/>
  <c r="C285" i="1"/>
  <c r="E285" i="1" s="1"/>
  <c r="F285" i="1" s="1"/>
  <c r="C284" i="1"/>
  <c r="E284" i="1" s="1"/>
  <c r="F284" i="1" s="1"/>
  <c r="C283" i="1"/>
  <c r="E283" i="1" s="1"/>
  <c r="F283" i="1" s="1"/>
  <c r="C282" i="1"/>
  <c r="E282" i="1" s="1"/>
  <c r="F282" i="1" s="1"/>
  <c r="C281" i="1"/>
  <c r="E281" i="1" s="1"/>
  <c r="F281" i="1" s="1"/>
  <c r="C280" i="1"/>
  <c r="E280" i="1" s="1"/>
  <c r="F280" i="1" s="1"/>
  <c r="C279" i="1"/>
  <c r="E279" i="1" s="1"/>
  <c r="F279" i="1" s="1"/>
  <c r="C278" i="1"/>
  <c r="E278" i="1" s="1"/>
  <c r="F278" i="1" s="1"/>
  <c r="C277" i="1"/>
  <c r="E277" i="1" s="1"/>
  <c r="F277" i="1" s="1"/>
  <c r="C276" i="1"/>
  <c r="E276" i="1" s="1"/>
  <c r="F276" i="1" s="1"/>
  <c r="C275" i="1"/>
  <c r="E275" i="1" s="1"/>
  <c r="F275" i="1" s="1"/>
  <c r="C274" i="1"/>
  <c r="E274" i="1" s="1"/>
  <c r="F274" i="1" s="1"/>
  <c r="C273" i="1"/>
  <c r="E273" i="1" s="1"/>
  <c r="F273" i="1" s="1"/>
  <c r="C272" i="1"/>
  <c r="E272" i="1" s="1"/>
  <c r="F272" i="1" s="1"/>
  <c r="C271" i="1"/>
  <c r="E271" i="1" s="1"/>
  <c r="F271" i="1" s="1"/>
  <c r="C270" i="1"/>
  <c r="E270" i="1" s="1"/>
  <c r="F270" i="1" s="1"/>
  <c r="C269" i="1"/>
  <c r="E269" i="1" s="1"/>
  <c r="F269" i="1" s="1"/>
  <c r="C268" i="1"/>
  <c r="E268" i="1" s="1"/>
  <c r="F268" i="1" s="1"/>
  <c r="C267" i="1"/>
  <c r="E267" i="1" s="1"/>
  <c r="F267" i="1" s="1"/>
  <c r="C266" i="1"/>
  <c r="E266" i="1" s="1"/>
  <c r="F266" i="1" s="1"/>
  <c r="C265" i="1"/>
  <c r="E265" i="1" s="1"/>
  <c r="F265" i="1" s="1"/>
  <c r="C264" i="1"/>
  <c r="E264" i="1" s="1"/>
  <c r="F264" i="1" s="1"/>
  <c r="C263" i="1"/>
  <c r="E263" i="1" s="1"/>
  <c r="F263" i="1" s="1"/>
  <c r="C262" i="1"/>
  <c r="E262" i="1" s="1"/>
  <c r="F262" i="1" s="1"/>
  <c r="C261" i="1"/>
  <c r="E261" i="1" s="1"/>
  <c r="F261" i="1" s="1"/>
  <c r="C260" i="1"/>
  <c r="E260" i="1" s="1"/>
  <c r="F260" i="1" s="1"/>
  <c r="C259" i="1"/>
  <c r="E259" i="1" s="1"/>
  <c r="F259" i="1" s="1"/>
  <c r="C258" i="1"/>
  <c r="E258" i="1" s="1"/>
  <c r="F258" i="1" s="1"/>
  <c r="C257" i="1"/>
  <c r="E257" i="1" s="1"/>
  <c r="F257" i="1" s="1"/>
  <c r="C256" i="1"/>
  <c r="E256" i="1" s="1"/>
  <c r="F256" i="1" s="1"/>
  <c r="C255" i="1"/>
  <c r="E255" i="1" s="1"/>
  <c r="F255" i="1" s="1"/>
  <c r="C254" i="1"/>
  <c r="E254" i="1" s="1"/>
  <c r="F254" i="1" s="1"/>
  <c r="C253" i="1"/>
  <c r="E253" i="1" s="1"/>
  <c r="F253" i="1" s="1"/>
  <c r="C252" i="1"/>
  <c r="E252" i="1" s="1"/>
  <c r="F252" i="1" s="1"/>
  <c r="C251" i="1"/>
  <c r="E251" i="1" s="1"/>
  <c r="F251" i="1" s="1"/>
  <c r="C250" i="1"/>
  <c r="E250" i="1" s="1"/>
  <c r="F250" i="1" s="1"/>
  <c r="C249" i="1"/>
  <c r="E249" i="1" s="1"/>
  <c r="F249" i="1" s="1"/>
  <c r="C248" i="1"/>
  <c r="E248" i="1" s="1"/>
  <c r="F248" i="1" s="1"/>
  <c r="C247" i="1"/>
  <c r="E247" i="1" s="1"/>
  <c r="F247" i="1" s="1"/>
  <c r="C246" i="1"/>
  <c r="E246" i="1" s="1"/>
  <c r="F246" i="1" s="1"/>
  <c r="C245" i="1"/>
  <c r="E245" i="1" s="1"/>
  <c r="F245" i="1" s="1"/>
  <c r="C244" i="1"/>
  <c r="E244" i="1" s="1"/>
  <c r="F244" i="1" s="1"/>
  <c r="C243" i="1"/>
  <c r="E243" i="1" s="1"/>
  <c r="F243" i="1" s="1"/>
  <c r="C242" i="1"/>
  <c r="E242" i="1" s="1"/>
  <c r="F242" i="1" s="1"/>
  <c r="C241" i="1"/>
  <c r="E241" i="1" s="1"/>
  <c r="F241" i="1" s="1"/>
  <c r="C240" i="1"/>
  <c r="E240" i="1" s="1"/>
  <c r="F240" i="1" s="1"/>
  <c r="C239" i="1"/>
  <c r="E239" i="1" s="1"/>
  <c r="F239" i="1" s="1"/>
  <c r="C238" i="1"/>
  <c r="E238" i="1" s="1"/>
  <c r="F238" i="1" s="1"/>
  <c r="C237" i="1"/>
  <c r="E237" i="1" s="1"/>
  <c r="F237" i="1" s="1"/>
  <c r="C236" i="1"/>
  <c r="E236" i="1" s="1"/>
  <c r="F236" i="1" s="1"/>
  <c r="C235" i="1"/>
  <c r="E235" i="1" s="1"/>
  <c r="F235" i="1" s="1"/>
  <c r="C234" i="1"/>
  <c r="E234" i="1" s="1"/>
  <c r="F234" i="1" s="1"/>
  <c r="C233" i="1"/>
  <c r="E233" i="1" s="1"/>
  <c r="F233" i="1" s="1"/>
  <c r="C232" i="1"/>
  <c r="E232" i="1" s="1"/>
  <c r="F232" i="1" s="1"/>
  <c r="C231" i="1"/>
  <c r="E231" i="1" s="1"/>
  <c r="F231" i="1" s="1"/>
  <c r="C230" i="1"/>
  <c r="E230" i="1" s="1"/>
  <c r="F230" i="1" s="1"/>
  <c r="C229" i="1"/>
  <c r="E229" i="1" s="1"/>
  <c r="F229" i="1" s="1"/>
  <c r="C228" i="1"/>
  <c r="E228" i="1" s="1"/>
  <c r="F228" i="1" s="1"/>
  <c r="C227" i="1"/>
  <c r="E227" i="1" s="1"/>
  <c r="F227" i="1" s="1"/>
  <c r="C226" i="1"/>
  <c r="E226" i="1" s="1"/>
  <c r="F226" i="1" s="1"/>
  <c r="C225" i="1"/>
  <c r="E225" i="1" s="1"/>
  <c r="F225" i="1" s="1"/>
  <c r="C224" i="1"/>
  <c r="E224" i="1" s="1"/>
  <c r="F224" i="1" s="1"/>
  <c r="C223" i="1"/>
  <c r="E223" i="1" s="1"/>
  <c r="F223" i="1" s="1"/>
  <c r="C222" i="1"/>
  <c r="E222" i="1" s="1"/>
  <c r="F222" i="1" s="1"/>
  <c r="C221" i="1"/>
  <c r="E221" i="1" s="1"/>
  <c r="F221" i="1" s="1"/>
  <c r="C220" i="1"/>
  <c r="E220" i="1" s="1"/>
  <c r="F220" i="1" s="1"/>
  <c r="C219" i="1"/>
  <c r="E219" i="1" s="1"/>
  <c r="F219" i="1" s="1"/>
  <c r="C218" i="1"/>
  <c r="E218" i="1" s="1"/>
  <c r="F218" i="1" s="1"/>
  <c r="C217" i="1"/>
  <c r="E217" i="1" s="1"/>
  <c r="F217" i="1" s="1"/>
  <c r="C216" i="1"/>
  <c r="E216" i="1" s="1"/>
  <c r="F216" i="1" s="1"/>
  <c r="C215" i="1"/>
  <c r="E215" i="1" s="1"/>
  <c r="F215" i="1" s="1"/>
  <c r="C214" i="1"/>
  <c r="E214" i="1" s="1"/>
  <c r="F214" i="1" s="1"/>
  <c r="C213" i="1"/>
  <c r="E213" i="1" s="1"/>
  <c r="F213" i="1" s="1"/>
  <c r="C212" i="1"/>
  <c r="E212" i="1" s="1"/>
  <c r="F212" i="1" s="1"/>
  <c r="C211" i="1"/>
  <c r="E211" i="1" s="1"/>
  <c r="F211" i="1" s="1"/>
  <c r="C210" i="1"/>
  <c r="E210" i="1" s="1"/>
  <c r="F210" i="1" s="1"/>
  <c r="C209" i="1"/>
  <c r="E209" i="1" s="1"/>
  <c r="F209" i="1" s="1"/>
  <c r="C208" i="1"/>
  <c r="E208" i="1" s="1"/>
  <c r="F208" i="1" s="1"/>
  <c r="C207" i="1"/>
  <c r="E207" i="1" s="1"/>
  <c r="F207" i="1" s="1"/>
  <c r="C206" i="1"/>
  <c r="E206" i="1" s="1"/>
  <c r="F206" i="1" s="1"/>
  <c r="C205" i="1"/>
  <c r="E205" i="1" s="1"/>
  <c r="F205" i="1" s="1"/>
  <c r="C204" i="1"/>
  <c r="E204" i="1" s="1"/>
  <c r="F204" i="1" s="1"/>
  <c r="F203" i="1"/>
  <c r="C203" i="1"/>
  <c r="C199" i="1"/>
  <c r="E199" i="1" s="1"/>
  <c r="F199" i="1" s="1"/>
  <c r="C198" i="1"/>
  <c r="E198" i="1" s="1"/>
  <c r="F198" i="1" s="1"/>
  <c r="C197" i="1"/>
  <c r="E197" i="1" s="1"/>
  <c r="F197" i="1" s="1"/>
  <c r="C196" i="1"/>
  <c r="E196" i="1" s="1"/>
  <c r="F196" i="1" s="1"/>
  <c r="C195" i="1"/>
  <c r="E195" i="1" s="1"/>
  <c r="F195" i="1" s="1"/>
  <c r="C194" i="1"/>
  <c r="E194" i="1" s="1"/>
  <c r="F194" i="1" s="1"/>
  <c r="C193" i="1"/>
  <c r="E193" i="1" s="1"/>
  <c r="F193" i="1" s="1"/>
  <c r="C192" i="1"/>
  <c r="E192" i="1" s="1"/>
  <c r="F192" i="1" s="1"/>
  <c r="C191" i="1"/>
  <c r="E191" i="1" s="1"/>
  <c r="F191" i="1" s="1"/>
  <c r="C190" i="1"/>
  <c r="E190" i="1" s="1"/>
  <c r="F190" i="1" s="1"/>
  <c r="C189" i="1"/>
  <c r="E189" i="1" s="1"/>
  <c r="F189" i="1" s="1"/>
  <c r="C188" i="1"/>
  <c r="E188" i="1" s="1"/>
  <c r="F188" i="1" s="1"/>
  <c r="C187" i="1"/>
  <c r="E187" i="1" s="1"/>
  <c r="F187" i="1" s="1"/>
  <c r="C186" i="1"/>
  <c r="E186" i="1" s="1"/>
  <c r="F186" i="1" s="1"/>
  <c r="C185" i="1"/>
  <c r="E185" i="1" s="1"/>
  <c r="F185" i="1" s="1"/>
  <c r="C184" i="1"/>
  <c r="E184" i="1" s="1"/>
  <c r="F184" i="1" s="1"/>
  <c r="C183" i="1"/>
  <c r="E183" i="1" s="1"/>
  <c r="F183" i="1" s="1"/>
  <c r="C182" i="1"/>
  <c r="E182" i="1" s="1"/>
  <c r="F182" i="1" s="1"/>
  <c r="C181" i="1"/>
  <c r="E181" i="1" s="1"/>
  <c r="F181" i="1" s="1"/>
  <c r="C180" i="1"/>
  <c r="E180" i="1" s="1"/>
  <c r="F180" i="1" s="1"/>
  <c r="C179" i="1"/>
  <c r="E179" i="1" s="1"/>
  <c r="F179" i="1" s="1"/>
  <c r="C178" i="1"/>
  <c r="E178" i="1" s="1"/>
  <c r="F178" i="1" s="1"/>
  <c r="C177" i="1"/>
  <c r="E177" i="1" s="1"/>
  <c r="F177" i="1" s="1"/>
  <c r="C176" i="1"/>
  <c r="E176" i="1" s="1"/>
  <c r="F176" i="1" s="1"/>
  <c r="C175" i="1"/>
  <c r="E175" i="1" s="1"/>
  <c r="F175" i="1" s="1"/>
  <c r="C174" i="1"/>
  <c r="E174" i="1" s="1"/>
  <c r="F174" i="1" s="1"/>
  <c r="C173" i="1"/>
  <c r="E173" i="1" s="1"/>
  <c r="F173" i="1" s="1"/>
  <c r="C172" i="1"/>
  <c r="E172" i="1" s="1"/>
  <c r="F172" i="1" s="1"/>
  <c r="C171" i="1"/>
  <c r="E171" i="1" s="1"/>
  <c r="F171" i="1" s="1"/>
  <c r="C170" i="1"/>
  <c r="E170" i="1" s="1"/>
  <c r="F170" i="1" s="1"/>
  <c r="C169" i="1"/>
  <c r="E169" i="1" s="1"/>
  <c r="F169" i="1" s="1"/>
  <c r="C168" i="1"/>
  <c r="E168" i="1" s="1"/>
  <c r="F168" i="1" s="1"/>
  <c r="C167" i="1"/>
  <c r="E167" i="1" s="1"/>
  <c r="F167" i="1" s="1"/>
  <c r="C166" i="1"/>
  <c r="E166" i="1" s="1"/>
  <c r="F166" i="1" s="1"/>
  <c r="C165" i="1"/>
  <c r="E165" i="1" s="1"/>
  <c r="F165" i="1" s="1"/>
  <c r="C164" i="1"/>
  <c r="E164" i="1" s="1"/>
  <c r="F164" i="1" s="1"/>
  <c r="C163" i="1"/>
  <c r="E163" i="1" s="1"/>
  <c r="F163" i="1" s="1"/>
  <c r="C162" i="1"/>
  <c r="E162" i="1" s="1"/>
  <c r="F162" i="1" s="1"/>
  <c r="C161" i="1"/>
  <c r="E161" i="1" s="1"/>
  <c r="F161" i="1" s="1"/>
  <c r="C160" i="1"/>
  <c r="E160" i="1" s="1"/>
  <c r="F160" i="1" s="1"/>
  <c r="C159" i="1"/>
  <c r="E159" i="1" s="1"/>
  <c r="F159" i="1" s="1"/>
  <c r="C158" i="1"/>
  <c r="E158" i="1" s="1"/>
  <c r="F158" i="1" s="1"/>
  <c r="C157" i="1"/>
  <c r="E157" i="1" s="1"/>
  <c r="F157" i="1" s="1"/>
  <c r="C156" i="1"/>
  <c r="E156" i="1" s="1"/>
  <c r="F156" i="1" s="1"/>
  <c r="C155" i="1"/>
  <c r="E155" i="1" s="1"/>
  <c r="F155" i="1" s="1"/>
  <c r="C154" i="1"/>
  <c r="E154" i="1" s="1"/>
  <c r="F154" i="1" s="1"/>
  <c r="C153" i="1"/>
  <c r="E153" i="1" s="1"/>
  <c r="F153" i="1" s="1"/>
  <c r="C152" i="1"/>
  <c r="E152" i="1" s="1"/>
  <c r="F152" i="1" s="1"/>
  <c r="C151" i="1"/>
  <c r="E151" i="1" s="1"/>
  <c r="F151" i="1" s="1"/>
  <c r="C150" i="1"/>
  <c r="E150" i="1" s="1"/>
  <c r="F150" i="1" s="1"/>
  <c r="C149" i="1"/>
  <c r="E149" i="1" s="1"/>
  <c r="F149" i="1" s="1"/>
  <c r="C148" i="1"/>
  <c r="E148" i="1" s="1"/>
  <c r="F148" i="1" s="1"/>
  <c r="C147" i="1"/>
  <c r="E147" i="1" s="1"/>
  <c r="F147" i="1" s="1"/>
  <c r="C146" i="1"/>
  <c r="E146" i="1" s="1"/>
  <c r="F146" i="1" s="1"/>
  <c r="C145" i="1"/>
  <c r="E145" i="1" s="1"/>
  <c r="F145" i="1" s="1"/>
  <c r="C144" i="1"/>
  <c r="E144" i="1" s="1"/>
  <c r="F144" i="1" s="1"/>
  <c r="C143" i="1"/>
  <c r="E143" i="1" s="1"/>
  <c r="F143" i="1" s="1"/>
  <c r="C142" i="1"/>
  <c r="E142" i="1" s="1"/>
  <c r="F142" i="1" s="1"/>
  <c r="C141" i="1"/>
  <c r="E141" i="1" s="1"/>
  <c r="F141" i="1" s="1"/>
  <c r="C140" i="1"/>
  <c r="E140" i="1" s="1"/>
  <c r="F140" i="1" s="1"/>
  <c r="C139" i="1"/>
  <c r="E139" i="1" s="1"/>
  <c r="F139" i="1" s="1"/>
  <c r="C138" i="1"/>
  <c r="E138" i="1" s="1"/>
  <c r="F138" i="1" s="1"/>
  <c r="C137" i="1"/>
  <c r="E137" i="1" s="1"/>
  <c r="F137" i="1" s="1"/>
  <c r="C136" i="1"/>
  <c r="E136" i="1" s="1"/>
  <c r="F136" i="1" s="1"/>
  <c r="C135" i="1"/>
  <c r="E135" i="1" s="1"/>
  <c r="F135" i="1" s="1"/>
  <c r="C134" i="1"/>
  <c r="E134" i="1" s="1"/>
  <c r="F134" i="1" s="1"/>
  <c r="C133" i="1"/>
  <c r="E133" i="1" s="1"/>
  <c r="F133" i="1" s="1"/>
  <c r="C132" i="1"/>
  <c r="E132" i="1" s="1"/>
  <c r="F132" i="1" s="1"/>
  <c r="C131" i="1"/>
  <c r="E131" i="1" s="1"/>
  <c r="F131" i="1" s="1"/>
  <c r="C130" i="1"/>
  <c r="E130" i="1" s="1"/>
  <c r="F130" i="1" s="1"/>
  <c r="C129" i="1"/>
  <c r="E129" i="1" s="1"/>
  <c r="F129" i="1" s="1"/>
  <c r="C128" i="1"/>
  <c r="E128" i="1" s="1"/>
  <c r="F128" i="1" s="1"/>
  <c r="C127" i="1"/>
  <c r="E127" i="1" s="1"/>
  <c r="F127" i="1" s="1"/>
  <c r="C126" i="1"/>
  <c r="E126" i="1" s="1"/>
  <c r="F126" i="1" s="1"/>
  <c r="C125" i="1"/>
  <c r="E125" i="1" s="1"/>
  <c r="F125" i="1" s="1"/>
  <c r="C124" i="1"/>
  <c r="E124" i="1" s="1"/>
  <c r="F124" i="1" s="1"/>
  <c r="C123" i="1"/>
  <c r="E123" i="1" s="1"/>
  <c r="F123" i="1" s="1"/>
  <c r="C122" i="1"/>
  <c r="E122" i="1" s="1"/>
  <c r="F122" i="1" s="1"/>
  <c r="C121" i="1"/>
  <c r="E121" i="1" s="1"/>
  <c r="F121" i="1" s="1"/>
  <c r="C120" i="1"/>
  <c r="E120" i="1" s="1"/>
  <c r="F120" i="1" s="1"/>
  <c r="C119" i="1"/>
  <c r="E119" i="1" s="1"/>
  <c r="F119" i="1" s="1"/>
  <c r="C118" i="1"/>
  <c r="E118" i="1" s="1"/>
  <c r="F118" i="1" s="1"/>
  <c r="C117" i="1"/>
  <c r="E117" i="1" s="1"/>
  <c r="F117" i="1" s="1"/>
  <c r="C116" i="1"/>
  <c r="E116" i="1" s="1"/>
  <c r="F116" i="1" s="1"/>
  <c r="C115" i="1"/>
  <c r="E115" i="1" s="1"/>
  <c r="F115" i="1" s="1"/>
  <c r="C114" i="1"/>
  <c r="E114" i="1" s="1"/>
  <c r="F114" i="1" s="1"/>
  <c r="C113" i="1"/>
  <c r="E113" i="1" s="1"/>
  <c r="F113" i="1" s="1"/>
  <c r="C112" i="1"/>
  <c r="E112" i="1" s="1"/>
  <c r="F112" i="1" s="1"/>
  <c r="C111" i="1"/>
  <c r="E111" i="1" s="1"/>
  <c r="F111" i="1" s="1"/>
  <c r="C110" i="1"/>
  <c r="E110" i="1" s="1"/>
  <c r="F110" i="1" s="1"/>
  <c r="C109" i="1"/>
  <c r="E109" i="1" s="1"/>
  <c r="F109" i="1" s="1"/>
  <c r="C108" i="1"/>
  <c r="E108" i="1" s="1"/>
  <c r="F108" i="1" s="1"/>
  <c r="C107" i="1"/>
  <c r="E107" i="1" s="1"/>
  <c r="F107" i="1" s="1"/>
  <c r="C106" i="1"/>
  <c r="E106" i="1" s="1"/>
  <c r="F106" i="1" s="1"/>
  <c r="C105" i="1"/>
  <c r="E105" i="1" s="1"/>
  <c r="F105" i="1" s="1"/>
  <c r="C104" i="1"/>
  <c r="E104" i="1" s="1"/>
  <c r="F104" i="1" s="1"/>
  <c r="C103" i="1"/>
  <c r="E103" i="1" s="1"/>
  <c r="F103" i="1" s="1"/>
  <c r="C102" i="1"/>
  <c r="E102" i="1" s="1"/>
  <c r="F102" i="1" s="1"/>
  <c r="C101" i="1"/>
  <c r="E101" i="1" s="1"/>
  <c r="F101" i="1" s="1"/>
  <c r="C100" i="1"/>
  <c r="E100" i="1" s="1"/>
  <c r="F100" i="1" s="1"/>
  <c r="C99" i="1"/>
  <c r="E99" i="1" s="1"/>
  <c r="F99" i="1" s="1"/>
  <c r="C98" i="1"/>
  <c r="E98" i="1" s="1"/>
  <c r="F98" i="1" s="1"/>
  <c r="C97" i="1"/>
  <c r="E97" i="1" s="1"/>
  <c r="F97" i="1" s="1"/>
  <c r="C96" i="1"/>
  <c r="E96" i="1" s="1"/>
  <c r="F96" i="1" s="1"/>
  <c r="C95" i="1"/>
  <c r="E95" i="1" s="1"/>
  <c r="F95" i="1" s="1"/>
  <c r="C94" i="1"/>
  <c r="E94" i="1" s="1"/>
  <c r="F94" i="1" s="1"/>
  <c r="C93" i="1"/>
  <c r="E93" i="1" s="1"/>
  <c r="F93" i="1" s="1"/>
  <c r="C92" i="1"/>
  <c r="E92" i="1" s="1"/>
  <c r="F92" i="1" s="1"/>
  <c r="C91" i="1"/>
  <c r="E91" i="1" s="1"/>
  <c r="F91" i="1" s="1"/>
  <c r="C90" i="1"/>
  <c r="E90" i="1" s="1"/>
  <c r="F90" i="1" s="1"/>
  <c r="C89" i="1"/>
  <c r="E89" i="1" s="1"/>
  <c r="F89" i="1" s="1"/>
  <c r="C88" i="1"/>
  <c r="E88" i="1" s="1"/>
  <c r="F88" i="1" s="1"/>
  <c r="C87" i="1"/>
  <c r="E87" i="1" s="1"/>
  <c r="F87" i="1" s="1"/>
  <c r="C86" i="1"/>
  <c r="E86" i="1" s="1"/>
  <c r="F86" i="1" s="1"/>
  <c r="C85" i="1"/>
  <c r="E85" i="1" s="1"/>
  <c r="F85" i="1" s="1"/>
  <c r="C84" i="1"/>
  <c r="E84" i="1" s="1"/>
  <c r="F84" i="1" s="1"/>
  <c r="C83" i="1"/>
  <c r="E83" i="1" s="1"/>
  <c r="F83" i="1" s="1"/>
  <c r="C82" i="1"/>
  <c r="E82" i="1" s="1"/>
  <c r="F82" i="1" s="1"/>
  <c r="C81" i="1"/>
  <c r="E81" i="1" s="1"/>
  <c r="F81" i="1" s="1"/>
  <c r="C80" i="1"/>
  <c r="E80" i="1" s="1"/>
  <c r="F80" i="1" s="1"/>
  <c r="C79" i="1"/>
  <c r="E79" i="1" s="1"/>
  <c r="F79" i="1" s="1"/>
  <c r="C78" i="1"/>
  <c r="E78" i="1" s="1"/>
  <c r="F78" i="1" s="1"/>
  <c r="C77" i="1"/>
  <c r="E77" i="1" s="1"/>
  <c r="F77" i="1" s="1"/>
  <c r="C76" i="1"/>
  <c r="E76" i="1" s="1"/>
  <c r="F76" i="1" s="1"/>
  <c r="C75" i="1"/>
  <c r="E75" i="1" s="1"/>
  <c r="F75" i="1" s="1"/>
  <c r="C74" i="1"/>
  <c r="E74" i="1" s="1"/>
  <c r="F74" i="1" s="1"/>
  <c r="C73" i="1"/>
  <c r="E73" i="1" s="1"/>
  <c r="F73" i="1" s="1"/>
  <c r="C72" i="1"/>
  <c r="E72" i="1" s="1"/>
  <c r="F72" i="1" s="1"/>
  <c r="C71" i="1"/>
  <c r="E71" i="1" s="1"/>
  <c r="F71" i="1" s="1"/>
  <c r="C70" i="1"/>
  <c r="E70" i="1" s="1"/>
  <c r="F70" i="1" s="1"/>
  <c r="C69" i="1"/>
  <c r="E69" i="1" s="1"/>
  <c r="F69" i="1" s="1"/>
  <c r="C68" i="1"/>
  <c r="E68" i="1" s="1"/>
  <c r="F68" i="1" s="1"/>
  <c r="C67" i="1"/>
  <c r="E67" i="1" s="1"/>
  <c r="F67" i="1" s="1"/>
  <c r="C66" i="1"/>
  <c r="E66" i="1" s="1"/>
  <c r="F66" i="1" s="1"/>
  <c r="C65" i="1"/>
  <c r="E65" i="1" s="1"/>
  <c r="F65" i="1" s="1"/>
  <c r="C64" i="1"/>
  <c r="E64" i="1" s="1"/>
  <c r="F64" i="1" s="1"/>
  <c r="F46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7" i="1"/>
  <c r="C48" i="1"/>
  <c r="C49" i="1"/>
  <c r="C3" i="1"/>
</calcChain>
</file>

<file path=xl/sharedStrings.xml><?xml version="1.0" encoding="utf-8"?>
<sst xmlns="http://schemas.openxmlformats.org/spreadsheetml/2006/main" count="2579" uniqueCount="375">
  <si>
    <t>болт  16* 65 оц.</t>
  </si>
  <si>
    <t>болт  16* 70 оц. /шт</t>
  </si>
  <si>
    <t>винт    5*8   д/эл.соед.</t>
  </si>
  <si>
    <t>винт    6*10  крест.шлиц.</t>
  </si>
  <si>
    <t>вставка плавкая 2А 500В</t>
  </si>
  <si>
    <t>выкл. авт.  АП 50Б-3МТ   6,3А</t>
  </si>
  <si>
    <t>гаситель вибрации многочастотный ГВ-3222-02</t>
  </si>
  <si>
    <t>держатель предохранителя ДП-35  250А</t>
  </si>
  <si>
    <t>держатель с крышкой D=50мм оц сталь</t>
  </si>
  <si>
    <t>держатель с хомутиком 25-63мм</t>
  </si>
  <si>
    <t>держатель трубный 20мм с защелкой</t>
  </si>
  <si>
    <t>держатель трубный 25мм с защелкой</t>
  </si>
  <si>
    <t>заглушка КМЗ 100*60 (2шт)</t>
  </si>
  <si>
    <t>заглушка ТС 100*50</t>
  </si>
  <si>
    <t>заглушка ТС 150*80</t>
  </si>
  <si>
    <t>зажим для троса   М5   DIN 741 оц</t>
  </si>
  <si>
    <t>зажим натяжной НКК-1-1Б</t>
  </si>
  <si>
    <t>зажим плашечный соединит. ПС-1-1</t>
  </si>
  <si>
    <t>зажим поддерживающий глухой ПГ-2-11А</t>
  </si>
  <si>
    <t>зажим ремонтный РС-16,8-01</t>
  </si>
  <si>
    <t>изолятор ПС-160Д</t>
  </si>
  <si>
    <t>консоль ML осн. 300 с опорой</t>
  </si>
  <si>
    <t>консоль ВМ осн. 150</t>
  </si>
  <si>
    <t>контргайка      15 мм /шт</t>
  </si>
  <si>
    <t>контргайка      20 мм /шт</t>
  </si>
  <si>
    <t>контргайка      25 мм /шт</t>
  </si>
  <si>
    <t>контргайка      32 мм /шт</t>
  </si>
  <si>
    <t>крепление к потолку SSM (BSF2901)</t>
  </si>
  <si>
    <t>круг      6,5*6000  ст3сп (1м=0,262кг)</t>
  </si>
  <si>
    <t>круг     16       медь м2 - м3</t>
  </si>
  <si>
    <t>круг     16,0мм   ст3сп  А-I  (1м=0,0016т)</t>
  </si>
  <si>
    <t>круг     18        ст3  (1,98кг/м)</t>
  </si>
  <si>
    <t>круг     20    ст3сп  А-I  (1м=0,0025т)</t>
  </si>
  <si>
    <t>крышка на лоток с заземл. 100*3000</t>
  </si>
  <si>
    <t>крышка на ответвитель DPT Т-образн.гориз. осн.150</t>
  </si>
  <si>
    <t>крышка на угол СРО 90 горизонтальный осн.150</t>
  </si>
  <si>
    <t>крышка на угол СРО-90 горизонтальный осн.300</t>
  </si>
  <si>
    <t>ксилол  (0,74кг/л)</t>
  </si>
  <si>
    <t>лакоткань ЛСК-155/180 (тип 446) 0,17мм</t>
  </si>
  <si>
    <t>лакоткань ЛШМ 0,15мм</t>
  </si>
  <si>
    <t>ламель розеточного контакта 5БП.572.014 к МГГ-10</t>
  </si>
  <si>
    <t>лампа МН Е10  26-0,12</t>
  </si>
  <si>
    <t>лампа МО Е27 100Вт 42В</t>
  </si>
  <si>
    <t>лампа СКЛ-11-л -  55В зеленая</t>
  </si>
  <si>
    <t>лента бандажная клейкая  30*2мм  IP44</t>
  </si>
  <si>
    <t>лента бандажная ЛМ-50 /50м</t>
  </si>
  <si>
    <t>лента тафт  30.0  мм</t>
  </si>
  <si>
    <t>лист сталь  5  ст3</t>
  </si>
  <si>
    <t>масло моторное  2Т Stihl  п/синт 1л</t>
  </si>
  <si>
    <t>масло Спектрол Байкер F/M 4  2Т полусинт.  /1л</t>
  </si>
  <si>
    <t>микалента ЛМЧ-ББ  0,17*20мм</t>
  </si>
  <si>
    <t>микалента ЛМЧ-ТТ  0,17*15мм</t>
  </si>
  <si>
    <t>микалента ЛФК-ТТ  0,15*20мм</t>
  </si>
  <si>
    <t>муфта для двухстенных дренажных труб  110мм</t>
  </si>
  <si>
    <t>муфта металлорукав DN50-жесткая труба D50 IP66/IP67 никелированная латунь</t>
  </si>
  <si>
    <t>муфта поворот.металлорукав-коробка DN26, М32*1,5 наруж.резьба</t>
  </si>
  <si>
    <t>муфта поворот.металлорукав-коробка DN50, М63*1,5 наруж.резьба</t>
  </si>
  <si>
    <t>наконечник  8ФР.551.278-02 к ВМП-10</t>
  </si>
  <si>
    <t>ответвитель DPT Т-образный 150*80 горизонтальный</t>
  </si>
  <si>
    <t>палочка электромоторная 4*2*188</t>
  </si>
  <si>
    <t>палочка электромоторная 4*3,5*188</t>
  </si>
  <si>
    <t>палочка электромоторная 4*3*188</t>
  </si>
  <si>
    <t>палочка электромоторная 9*5*188</t>
  </si>
  <si>
    <t>патрон карболит Е27 (Н-20) подвесной</t>
  </si>
  <si>
    <t>патроны         д  -4</t>
  </si>
  <si>
    <t>пластина защитная  IP44 осн.150  EPDM-резина</t>
  </si>
  <si>
    <t>пластина защитная боковая IP44 H50 мет</t>
  </si>
  <si>
    <t>пластина защитная боковая IP44 H80  EPDM-резина</t>
  </si>
  <si>
    <t>пластина защитная боковая IP44 Н80 мет</t>
  </si>
  <si>
    <t>пластина защитная мет 60*150</t>
  </si>
  <si>
    <t>пластина соединительная GTO H80</t>
  </si>
  <si>
    <t>подвес вертикальный двойной 41*21*1500 горячеоцинков.</t>
  </si>
  <si>
    <t>подвес ПСК-10-20 У1</t>
  </si>
  <si>
    <t>пост кнопочный ПКЕ 212/2</t>
  </si>
  <si>
    <t>припой  КР8 ПОС-40</t>
  </si>
  <si>
    <t>провод А 35</t>
  </si>
  <si>
    <t>провод МГШВ      0,35</t>
  </si>
  <si>
    <t>провод пв-1      1*4</t>
  </si>
  <si>
    <t>провод пв-3      1*0,5</t>
  </si>
  <si>
    <t>провод ПуГВ    1* 0,5</t>
  </si>
  <si>
    <t>провод ПуГВ    1*25 Б</t>
  </si>
  <si>
    <t>провод ПуГВ    1*35</t>
  </si>
  <si>
    <t>провод ПУГВ   1*10</t>
  </si>
  <si>
    <t>провод ПУГВ   1*16</t>
  </si>
  <si>
    <t>провод ПУГВ   1*50</t>
  </si>
  <si>
    <t>провод эмалир. пэв-2       0,224</t>
  </si>
  <si>
    <t>проволока св 08а  D3,0</t>
  </si>
  <si>
    <t>проволока СВ АК-5 4,0мм</t>
  </si>
  <si>
    <t>прокладка дистанционная</t>
  </si>
  <si>
    <t>профиль перф. С-образный 41*21*1000 толлщ.2,5мм горячеоцинк.</t>
  </si>
  <si>
    <t>реверсор ТР 160  380В 160А</t>
  </si>
  <si>
    <t>реле времени РВ-144 УХЛ4 24В</t>
  </si>
  <si>
    <t>реле мини 7А (12V, 24V) (втычные контакты)</t>
  </si>
  <si>
    <t>реле МКУ-48 РА4.509.124 24В откр.</t>
  </si>
  <si>
    <t>реле МКУ-48 РА4.509.143 1 4з 220В закр. перем.ток</t>
  </si>
  <si>
    <t>реле РПУ-1-363  220В 50Гц</t>
  </si>
  <si>
    <t>реле РПУ-2 м211 6440 220В 50ГЦ</t>
  </si>
  <si>
    <t>реле электромагнитное SRB-S-122DM</t>
  </si>
  <si>
    <t>ремень А-1400</t>
  </si>
  <si>
    <t>розетка компьютерная внеш. двойная Hyperline</t>
  </si>
  <si>
    <t>розетка компьютерная внеш. двойная Quteo</t>
  </si>
  <si>
    <t>розетка компьютерная внеш. одинарная Hyperline</t>
  </si>
  <si>
    <t>розетка компьютерная внеш. одинарная Quteo</t>
  </si>
  <si>
    <t>светильник ПСХ-60 IP53 пл. реш.бел.евро</t>
  </si>
  <si>
    <t>серьга стальная типа  СРС-16А</t>
  </si>
  <si>
    <t>сжим ответвительный У-733 м16-35/01.5-10</t>
  </si>
  <si>
    <t>скоба металлическая 2-лапковая  19-20мм</t>
  </si>
  <si>
    <t>соединитель на стык КМС 100*60 (2шт)</t>
  </si>
  <si>
    <t>стеклотекстолит лист   12</t>
  </si>
  <si>
    <t>стойка СП-1 ТК4-550-83</t>
  </si>
  <si>
    <t>тахогенератор коллекторный ТГП-3 пост.тока с зубц.ротором ВД3.183.003 ТУ</t>
  </si>
  <si>
    <t>текстолит лист    1 (1,5кг*1м2)</t>
  </si>
  <si>
    <t>текстолит лист    2 (3кг*1м2)</t>
  </si>
  <si>
    <t>текстолит лист   15 (22,5кг*1м2)</t>
  </si>
  <si>
    <t>трансформатор осм-0,4 (220/110/24/5)В</t>
  </si>
  <si>
    <t>трансформатор ТОЛ 10-I-1-0,5/10P-1500/5 У2</t>
  </si>
  <si>
    <t>трансформатор ТОЛ 10-I-1-0,5/10P-200/5 У2</t>
  </si>
  <si>
    <t>трос грозозащитный М3-8,0-В-ОЖ-Н-Р</t>
  </si>
  <si>
    <t>труба  219*8,0   ст20</t>
  </si>
  <si>
    <t>труба гофра жесткая двустенная 110мм (для каб.канализ.)  красн./6м</t>
  </si>
  <si>
    <t>труба жесткая оц. 25*1,2*3000</t>
  </si>
  <si>
    <t>труба жесткая оц. 50*1,2*3000</t>
  </si>
  <si>
    <t>трубка ПХВ     4,0</t>
  </si>
  <si>
    <t>трубка ПХВ    5,0</t>
  </si>
  <si>
    <t>трубка ПХВ   16,0*0,9</t>
  </si>
  <si>
    <t>трубка ПХВ   20,0</t>
  </si>
  <si>
    <t>трубка ПХВ   25,0</t>
  </si>
  <si>
    <t>трубка тлв    1.0  мм</t>
  </si>
  <si>
    <t>трубка тлв    2.0  мм</t>
  </si>
  <si>
    <t>трубка тлв    4.0  мм</t>
  </si>
  <si>
    <t>трубка тлв    5.0  мм</t>
  </si>
  <si>
    <t>трубка тлв    6.0  мм</t>
  </si>
  <si>
    <t>тумблер П2Т-13</t>
  </si>
  <si>
    <t>тумблер ТВ 1-2</t>
  </si>
  <si>
    <t>ТЭН-240 Д 3/1,6-Т-220 R40</t>
  </si>
  <si>
    <t>угол внешний КМН   40*16 (4шт)</t>
  </si>
  <si>
    <t>угол внешний КМН  100*60 (2шт)</t>
  </si>
  <si>
    <t>угол внутренний КМВ   40*16  (4шт)</t>
  </si>
  <si>
    <t>угол внутренний КМВ  100*60 (2шт)</t>
  </si>
  <si>
    <t>угол плоский Т-обр.   40*16 (4шт)</t>
  </si>
  <si>
    <t>уголок перф. УСЭК55 50*50*2000 У3</t>
  </si>
  <si>
    <t>угольник УСЭК59 175*175 У3</t>
  </si>
  <si>
    <t>шайба  А20 /шт</t>
  </si>
  <si>
    <t>шайба  М 4 анодиз</t>
  </si>
  <si>
    <t>шайба  М12   DIN 125 ГОСТ 11371-78 /шт</t>
  </si>
  <si>
    <t>швеллер перф. УСЭК53 50*50*2000 У3</t>
  </si>
  <si>
    <t>шнур-чулок х/б    D  1.0  мм</t>
  </si>
  <si>
    <t>шнур-чулок х/б    D  2.0  мм</t>
  </si>
  <si>
    <t>шнур-чулок х/б    D  4.0  мм</t>
  </si>
  <si>
    <t>шнур-чулок х/б    D  5.0  мм</t>
  </si>
  <si>
    <t>шплинт   2,5*50  DIN94</t>
  </si>
  <si>
    <t>электрокартон   0,5 мм</t>
  </si>
  <si>
    <t>электрокартон   3,0 мм</t>
  </si>
  <si>
    <t>буфер 5ПБ.287.084 к МКП-110</t>
  </si>
  <si>
    <t>динамометр механич.  дпу-0,01/2</t>
  </si>
  <si>
    <t>ламель розеточного контакта 5КА.572.002.2 /630 к ВКЭ-10</t>
  </si>
  <si>
    <t>ламель розеточного контакта 5КА.572.008 к ВМПЭ-10</t>
  </si>
  <si>
    <t>ламель розеточного контакта 8ВУ.572.002.1 к ВМГ-133</t>
  </si>
  <si>
    <t>наконечник 5КА.551.062 к ВМПЭ-10</t>
  </si>
  <si>
    <t>наконечник НКИ   1,5-4 кольцевой изолир. красн.</t>
  </si>
  <si>
    <t>наконечник ТМ    25-8-5</t>
  </si>
  <si>
    <t>наконечник ТМ    35-8-9</t>
  </si>
  <si>
    <t>наконечник ТМЛ   4-5-3</t>
  </si>
  <si>
    <t>подшипник     316</t>
  </si>
  <si>
    <t>подшипник     416</t>
  </si>
  <si>
    <t>подшипник    3 616</t>
  </si>
  <si>
    <t>подшипник    6 302</t>
  </si>
  <si>
    <t>прокладка 8БП.155.022</t>
  </si>
  <si>
    <t>прокладка 8БП.370.047 (шайба)</t>
  </si>
  <si>
    <t>прокладка 8БП.371.127</t>
  </si>
  <si>
    <t>прокладка 8КА.371.053  к ВКЭ-10</t>
  </si>
  <si>
    <t>пружина 8ВУ.281.060 к ВМГ-10</t>
  </si>
  <si>
    <t>цилиндр 8ВУ.770.035 к ВМГ-10</t>
  </si>
  <si>
    <t>Количество</t>
  </si>
  <si>
    <t>Наименование</t>
  </si>
  <si>
    <t>автоэмаль АК-1301 серая /0,85кг (671)</t>
  </si>
  <si>
    <t>арматура светосигнальная 220 зелен</t>
  </si>
  <si>
    <t>асбокартон 5,0мм</t>
  </si>
  <si>
    <t>болт    6* 50  ГОСТ 7805-70 черн.</t>
  </si>
  <si>
    <t>болт    8* 30  6-гр.гол. (в док.8*50)</t>
  </si>
  <si>
    <t>болт    8* 50  ГОСТ 7798-70 черн.</t>
  </si>
  <si>
    <t>болт   12* 70  ГОСТ 7798-70 черн.</t>
  </si>
  <si>
    <t>болт   14* 50  ГОСТ 7798-70 черн.</t>
  </si>
  <si>
    <t>болт   18* 65  ГОСТ 7798-70 черн.</t>
  </si>
  <si>
    <t>болт   20* 75  ГОСТ 7798-70 черн.</t>
  </si>
  <si>
    <t>болт  10* 40 оц.  ГОСТ 7798</t>
  </si>
  <si>
    <t>болт  12* 55  ГОСТ 7798-70  черн.</t>
  </si>
  <si>
    <t>болт  12* 55 оц. пр.5,8  ГОСТ 7798-70  /кг</t>
  </si>
  <si>
    <t>болт  12* 60  ГОСТ 7798-70 черн.</t>
  </si>
  <si>
    <t>болт  12* 60 оц  пр.5,8 ГОСТ 7798-70</t>
  </si>
  <si>
    <t>болт  12*45 оц.  ГОСТ 7798-70  /кг</t>
  </si>
  <si>
    <t>болт  12*65 оц. пр.5,8 ГОСТ 7798-70</t>
  </si>
  <si>
    <t>болт  18* 75  ГОСТ 7798-70 черн.</t>
  </si>
  <si>
    <t>болт М 14* 75 оц</t>
  </si>
  <si>
    <t>болт оц 18*70 7798</t>
  </si>
  <si>
    <t>вставка разделит. Rd8-10</t>
  </si>
  <si>
    <t>выкл. ВП 4М исп.1 I=8</t>
  </si>
  <si>
    <t>гайка  M12  черн ГОСТ 5915-70</t>
  </si>
  <si>
    <t>гайка  М10 оц.</t>
  </si>
  <si>
    <t>гайка  М12  8.0 ГОСТ 5927-70 (DIN 934)</t>
  </si>
  <si>
    <t>гайка  М14</t>
  </si>
  <si>
    <t>гайка  М14  ГОСТ 9515-70 черн.</t>
  </si>
  <si>
    <t>гайка  М18  ГОСТ 5915-70 черн.</t>
  </si>
  <si>
    <t>гайка  М18 оц.  ГОСТ5915-70</t>
  </si>
  <si>
    <t>гайка  М6  ГОСТ 5915-70 черн.</t>
  </si>
  <si>
    <t>гайка  М8 оц. ГОСТ 5927</t>
  </si>
  <si>
    <t>гайка M12 оц  ГОСТ 5915 (DIN 934)</t>
  </si>
  <si>
    <t>держатель стержня  Rd16</t>
  </si>
  <si>
    <t>диск отрезной 230*2*22мм по мет.</t>
  </si>
  <si>
    <t>диск пильный 305*30*96</t>
  </si>
  <si>
    <t>дюбель  6*41 U-универс. с бортиком</t>
  </si>
  <si>
    <t>дюбель  6*60 ЧАПАЙ (усы, шипы)</t>
  </si>
  <si>
    <t>дюбель 12*120</t>
  </si>
  <si>
    <t>изофлекс 0,17 мм</t>
  </si>
  <si>
    <t>кабель саморегулирующийся 31HTR2 (31Вт/м)  Ex, термопласт</t>
  </si>
  <si>
    <t>калий гидроокись технический  ГОСТ9285-78 /25кг</t>
  </si>
  <si>
    <t>клемма ЗНИ-4мм2 сер.</t>
  </si>
  <si>
    <t>комплект V-MZ CCT 2184939</t>
  </si>
  <si>
    <t>консоль BL40 S=1,5mm  осн. 150 гор.оц.</t>
  </si>
  <si>
    <t>консоль BL40 S=1,5mm  осн. 300 гор.оц.</t>
  </si>
  <si>
    <t>консоль L -образная 153*101</t>
  </si>
  <si>
    <t>консоль L -образная 253*101</t>
  </si>
  <si>
    <t>консоль настенная усиленая КНУ (КГУ) осн.150</t>
  </si>
  <si>
    <t>контактор 3П 18А/220В</t>
  </si>
  <si>
    <t>контактор ПМ 12-010100 220ВТ УХЛ4 (3з+2р)</t>
  </si>
  <si>
    <t>кронштейн  ST</t>
  </si>
  <si>
    <t>крышка на лоток  100*3000</t>
  </si>
  <si>
    <t>крышка на лоток  200*3000</t>
  </si>
  <si>
    <t>лак БТ-99</t>
  </si>
  <si>
    <t>лак ГФ-95</t>
  </si>
  <si>
    <t>лампа CL-523R 230B AC красная</t>
  </si>
  <si>
    <t>лампа СКЛ-11Б-  3-220В красная  повыш.ярк.</t>
  </si>
  <si>
    <t>лампа СКЛ-11Б- 3-220В белая  повыш.ярк.</t>
  </si>
  <si>
    <t>лента самокл алюм арм 50мм "ЛАС"-А ССТ 2067947</t>
  </si>
  <si>
    <t>лента тафт  20.0  мм</t>
  </si>
  <si>
    <t>лоток лестничный НЛ-20   200*2000</t>
  </si>
  <si>
    <t>лоток неперфорированный  100*50*3000</t>
  </si>
  <si>
    <t>лоток неперфорированный  200*50*3000</t>
  </si>
  <si>
    <t>лоток перфорированный  200*100*2000 горячеоц.</t>
  </si>
  <si>
    <t>магний хлористый 6-водный ч  ГОСТ4209-77  /1кг</t>
  </si>
  <si>
    <t>марля</t>
  </si>
  <si>
    <t>наконечник ТМЛ 120-12-18</t>
  </si>
  <si>
    <t>огнезащитный состав  Формула КП 20кг/мешок</t>
  </si>
  <si>
    <t>парафин технический очищенный т</t>
  </si>
  <si>
    <t>патрон карболит  Е27 4А 250В подвесной</t>
  </si>
  <si>
    <t>подвес одиночный STRUT PSH21  21*21*2000 гор.оц</t>
  </si>
  <si>
    <t>покрытие вспучивающееся огнезащитное МПВО</t>
  </si>
  <si>
    <t>полотно ножовочн.ручн. по мет. 300мм</t>
  </si>
  <si>
    <t>пост кнопочный ПКУ 15-21-131-54 У2</t>
  </si>
  <si>
    <t>приставка ПКИ-11 (КРК10-11)</t>
  </si>
  <si>
    <t>профиль перф. П-образный PL29 S=01.5mm L=300 гор.оц.</t>
  </si>
  <si>
    <t>пускатель ПМ 12-010100+ПКЛ2204 220В  (3з+2р)</t>
  </si>
  <si>
    <t>пускатель ПМ 12-010500+ПКЛ2204 +ПКЛ2204 220В 6з+4р</t>
  </si>
  <si>
    <t>пускатель ПМ 12-025100  220В (1з)</t>
  </si>
  <si>
    <t>пускатель ПМ 12-025200  220В 1з</t>
  </si>
  <si>
    <t>реле CR-M230AC4 230В АС 4ПК 6А с цоколем CR-M4SS</t>
  </si>
  <si>
    <t>реле времени РВВ-01  220В  1,01-99ч59мин</t>
  </si>
  <si>
    <t>розетка радиотрансляционная ОП Прима 30В</t>
  </si>
  <si>
    <t>рукав ацетилен/пропан 6,3мм</t>
  </si>
  <si>
    <t>рукав кислородный 111-9,0-2</t>
  </si>
  <si>
    <t>салфетка марлевая</t>
  </si>
  <si>
    <t>силикагель индикаторный ГОСТ 8984-75 /30кг</t>
  </si>
  <si>
    <t>смазка ГОИ-54 /10кг</t>
  </si>
  <si>
    <t>смазка Графитная /0,9кг/0,8кг</t>
  </si>
  <si>
    <t>смазка Циатим-203 /21кг/7кг</t>
  </si>
  <si>
    <t>смазка Циатим-221  /0,8кг</t>
  </si>
  <si>
    <t>соединитель для быстр.монтажа d8-10мм</t>
  </si>
  <si>
    <t>соединитель лотковый СЛУ-50</t>
  </si>
  <si>
    <t>соединитель лотковый СЛУ-80</t>
  </si>
  <si>
    <t>текстолит лист    3 (4,5кг*1м2)</t>
  </si>
  <si>
    <t>текстолит лист    А-5 (7,5кг*1м2)</t>
  </si>
  <si>
    <t>текстолит лист   10 (15кг*1м2)</t>
  </si>
  <si>
    <t>техпластина мбс  т.2 мм (резина лист)</t>
  </si>
  <si>
    <t>трансформатор ТТИ-30  200/5 5А</t>
  </si>
  <si>
    <t>трансформатор ТТИ-30  250/5А 0,5s</t>
  </si>
  <si>
    <t>трансформатор ТТС85-02</t>
  </si>
  <si>
    <t>трансформатор ТШП-0,6 1000/ 5А</t>
  </si>
  <si>
    <t>труба    76*6,0    ст20 безшов.горячекат.L12.10н/д(10,5кг/м)</t>
  </si>
  <si>
    <t>тумблер П2Т-1</t>
  </si>
  <si>
    <t>уголок  крепежный 60*40 b=40mm S=5mm гальв.оц.</t>
  </si>
  <si>
    <t>цеолит NaX d=2.0мм</t>
  </si>
  <si>
    <t>шайба  М 6  ГОСТ 11371-70 черн.</t>
  </si>
  <si>
    <t>шайба  М10  ГОСТ 11371-70 черн.</t>
  </si>
  <si>
    <t>шайба  М12 ГОСТ 11371-78  DIN125</t>
  </si>
  <si>
    <t>шайба  М14  ГОСТ 11371-70 черн.</t>
  </si>
  <si>
    <t>шайба  М14 цинк DIN 125 кг</t>
  </si>
  <si>
    <t>шайба  М16  ГОСТ 11371-70 черн.</t>
  </si>
  <si>
    <t>шайба  М18  ГОСТ 11371-70 черн.</t>
  </si>
  <si>
    <t>шайба  М20  ГОСТ 11371-70 черн.</t>
  </si>
  <si>
    <t>шайба гровер М10  ГОСТ 6402-70 DIN 127 черн.</t>
  </si>
  <si>
    <t>шайба гровер М12  ГОСТ 6402-70 DIN 127 черн.</t>
  </si>
  <si>
    <t>шайба гровер М14  ГОСТ 6402 DIN 127 черн.</t>
  </si>
  <si>
    <t>шайба гровер М16  ГОСТ 6402-70 DIN 127 оц. /шт</t>
  </si>
  <si>
    <t>шайба гровер М16  ГОСТ 6402-70 DIN 127 черн.</t>
  </si>
  <si>
    <t>шайба гровер М18  ГОСТ 6402-70 DIN 127 черн.</t>
  </si>
  <si>
    <t>шайба гровер М20  ГОСТ 6402-70 DIN 127 черн.</t>
  </si>
  <si>
    <t>шайба оц М10  ГОСТ 11371-78 DIN 125</t>
  </si>
  <si>
    <t>Штанга М8*2000</t>
  </si>
  <si>
    <t>шуруп сантехнический    8*60 оц.</t>
  </si>
  <si>
    <t>шуруп сантехнический  10*80</t>
  </si>
  <si>
    <t>шуруп сантехнический  12*80</t>
  </si>
  <si>
    <t>электрокартон   1,0 мм</t>
  </si>
  <si>
    <t>эмаль  нц-25 синяя</t>
  </si>
  <si>
    <t>блок бесп. питания ББП 1000ВА/550Вт</t>
  </si>
  <si>
    <t>катушка включения ВИЕЮ.685421.003 ПЭ-1 20кА к ВКЭ-10</t>
  </si>
  <si>
    <t>колодка 8ВУ.143.001 1000А к ВМГ-10</t>
  </si>
  <si>
    <t>манжета 8ВУ.778.001 к ВМГ-10</t>
  </si>
  <si>
    <t>муфта 3КВТпН-10 (150-240)</t>
  </si>
  <si>
    <t>муфта 3СТп-10 (25-50)</t>
  </si>
  <si>
    <t>муфта 3СТп-10 (35-50)</t>
  </si>
  <si>
    <t>муфта 3СТп-10 (70-120)</t>
  </si>
  <si>
    <t>муфта GUST-12/150-240/800-L12</t>
  </si>
  <si>
    <t>подшипник 180 310</t>
  </si>
  <si>
    <t>провод эмалир. пэтв-2      0,11</t>
  </si>
  <si>
    <t>провод эмалир. пэтв-2      0,14</t>
  </si>
  <si>
    <t>провод эмалир. пэтв-2      0,16</t>
  </si>
  <si>
    <t>провод эмалир. пэтв-2      0,20</t>
  </si>
  <si>
    <t>провод эмалир. пэтв-2      0,25</t>
  </si>
  <si>
    <t>провод эмалир. пэтв-2      0,28</t>
  </si>
  <si>
    <t>провод эмалир. пэтв-2      0,315</t>
  </si>
  <si>
    <t>провод эмалир. пэтв-2      0,335</t>
  </si>
  <si>
    <t>провод эмалир. пэтв-2      0,355</t>
  </si>
  <si>
    <t>провод эмалир. пэтв-2      0,38</t>
  </si>
  <si>
    <t>провод эмалир. пэтв-2      0,40</t>
  </si>
  <si>
    <t>провод эмалир. пэтв-2      0,425</t>
  </si>
  <si>
    <t>провод эмалир. пэтв-2      0,45</t>
  </si>
  <si>
    <t>провод эмалир. пэтв-2      0,475</t>
  </si>
  <si>
    <t>провод эмалир. пэтв-2      0,50</t>
  </si>
  <si>
    <t>провод эмалир. пэтв-2      0,53</t>
  </si>
  <si>
    <t>провод эмалир. пэтв-2      0,56</t>
  </si>
  <si>
    <t>провод эмалир. пэтв-2      0,60</t>
  </si>
  <si>
    <t>провод эмалир. пэтв-2      0,63</t>
  </si>
  <si>
    <t>провод эмалир. пэтв-2      0,69</t>
  </si>
  <si>
    <t>провод эмалир. пэтв-2      0,71</t>
  </si>
  <si>
    <t>провод эмалир. пэтв-2      0,75</t>
  </si>
  <si>
    <t>провод эмалир. пэтв-2      0,77</t>
  </si>
  <si>
    <t>провод эмалир. пэтв-2      0,80</t>
  </si>
  <si>
    <t>провод эмалир. пэтв-2      0,83</t>
  </si>
  <si>
    <t>провод эмалир. пэтв-2      0,85</t>
  </si>
  <si>
    <t>провод эмалир. пэтв-2      0,90</t>
  </si>
  <si>
    <t>провод эмалир. пэтв-2      0,95</t>
  </si>
  <si>
    <t>провод эмалир. пэтв-2      1,0</t>
  </si>
  <si>
    <t>провод эмалир. пэтв-2      1,06</t>
  </si>
  <si>
    <t>провод эмалир. пэтв-2      1,12</t>
  </si>
  <si>
    <t>провод эмалир. пэтв-2      1,18</t>
  </si>
  <si>
    <t>провод эмалир. пэтв-2      1,25</t>
  </si>
  <si>
    <t>провод эмалир. пэтв-2      1,32</t>
  </si>
  <si>
    <t>провод эмалир. пэтв-2      1,40</t>
  </si>
  <si>
    <t>провод эмалир. пэтв-2      1,45</t>
  </si>
  <si>
    <t>провод эмалир. пэтв-2      1,56</t>
  </si>
  <si>
    <t>провод эмалир. пэтв-2      1,60</t>
  </si>
  <si>
    <t>провод эмалир. пэтв-2      1,70</t>
  </si>
  <si>
    <t>провод эмалир. пэтв-2      1,80</t>
  </si>
  <si>
    <t>провод эмалир. пэтв-2      1,90</t>
  </si>
  <si>
    <t>провод эмалир. пэтв-2      2,0</t>
  </si>
  <si>
    <t>провод эмалир. пэтв-2      2,50</t>
  </si>
  <si>
    <t>провод эмалир. пэтв-2      0,125</t>
  </si>
  <si>
    <t xml:space="preserve">лист медный </t>
  </si>
  <si>
    <t>2011-2015</t>
  </si>
  <si>
    <t>год прихода на склад</t>
  </si>
  <si>
    <t>Начальная (стартовая) цена продажи, рублей без НДС за ед. изм.</t>
  </si>
  <si>
    <t>Перечень неиспользуемых ТМЦ, годных для реализации сторонним потребителям</t>
  </si>
  <si>
    <t>Начальная стоимость, рублей без НДС</t>
  </si>
  <si>
    <t>Состояние с хранения</t>
  </si>
  <si>
    <t>с хранения</t>
  </si>
  <si>
    <t>Место передачи</t>
  </si>
  <si>
    <t>г. Северск, Томской области, ул. Первомайская, 2</t>
  </si>
  <si>
    <t>Условия поставки</t>
  </si>
  <si>
    <t>Самовывоз, без предоставления гарантийных обязательств</t>
  </si>
  <si>
    <t>Условия оплаты</t>
  </si>
  <si>
    <t>100% предоплата</t>
  </si>
  <si>
    <t xml:space="preserve">Контактные данные </t>
  </si>
  <si>
    <t>Примечание</t>
  </si>
  <si>
    <t>Не является офертой, носит информационный характер</t>
  </si>
  <si>
    <t>Воронин Андрей Владимирович; Ковалёв Андрей Валерьевич +7(3823) 544-240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</si>
</sst>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\ &quot;₽&quot;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7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0"/>
  <sheetViews>
    <sheetView tabSelected="1" topLeftCell="A36" workbookViewId="0">
      <selection activeCell="B48" sqref="B48"/>
    </sheetView>
  </sheetViews>
  <sheetFormatPr defaultRowHeight="15" x14ac:dyDescent="0.25"/>
  <cols>
    <col min="1" max="1" width="31.42578125" customWidth="1"/>
    <col min="2" max="2" width="11.28515625" customWidth="1"/>
    <col min="3" max="3" width="9.42578125" hidden="1" customWidth="1"/>
    <col min="4" max="4" width="15.140625" hidden="1" customWidth="1"/>
    <col min="5" max="5" width="14.140625" customWidth="1"/>
    <col min="6" max="6" width="14.28515625" customWidth="1"/>
    <col min="8" max="8" width="13.28515625" customWidth="1"/>
    <col min="9" max="9" width="23.140625" customWidth="1"/>
    <col min="10" max="10" width="35.7109375" customWidth="1"/>
    <col min="11" max="11" width="23.42578125" customWidth="1"/>
    <col min="12" max="12" width="31.140625" customWidth="1"/>
    <col min="13" max="13" width="24.42578125" customWidth="1"/>
  </cols>
  <sheetData>
    <row r="1" spans="1:13" ht="39" customHeight="1" x14ac:dyDescent="0.25">
      <c r="A1" s="15" t="s">
        <v>361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91.5" customHeight="1" x14ac:dyDescent="0.25">
      <c r="A2" s="7" t="s">
        <v>174</v>
      </c>
      <c r="B2" s="7" t="s">
        <v>173</v>
      </c>
      <c r="C2" s="7"/>
      <c r="D2" s="7"/>
      <c r="E2" s="7" t="s">
        <v>360</v>
      </c>
      <c r="F2" s="7" t="s">
        <v>362</v>
      </c>
      <c r="G2" s="7" t="s">
        <v>359</v>
      </c>
      <c r="H2" s="7" t="s">
        <v>363</v>
      </c>
      <c r="I2" s="7" t="s">
        <v>365</v>
      </c>
      <c r="J2" s="7" t="s">
        <v>367</v>
      </c>
      <c r="K2" s="7" t="s">
        <v>369</v>
      </c>
      <c r="L2" s="7" t="s">
        <v>371</v>
      </c>
      <c r="M2" s="7" t="s">
        <v>372</v>
      </c>
    </row>
    <row r="3" spans="1:13" ht="46.5" customHeight="1" x14ac:dyDescent="0.25">
      <c r="A3" s="8" t="s">
        <v>313</v>
      </c>
      <c r="B3" s="9">
        <v>4.3099999999999996</v>
      </c>
      <c r="C3" s="10">
        <f t="shared" ref="C3:C45" si="0">D3/B3</f>
        <v>165.70301624129931</v>
      </c>
      <c r="D3" s="4">
        <v>714.18</v>
      </c>
      <c r="E3" s="2">
        <v>1550</v>
      </c>
      <c r="F3" s="2">
        <f t="shared" ref="F3:F63" si="1">B3*E3</f>
        <v>6680.4999999999991</v>
      </c>
      <c r="G3" s="6" t="s">
        <v>358</v>
      </c>
      <c r="H3" s="6" t="s">
        <v>364</v>
      </c>
      <c r="I3" s="5" t="s">
        <v>366</v>
      </c>
      <c r="J3" s="5" t="s">
        <v>368</v>
      </c>
      <c r="K3" s="6" t="s">
        <v>370</v>
      </c>
      <c r="L3" s="13" t="s">
        <v>374</v>
      </c>
      <c r="M3" s="5" t="s">
        <v>373</v>
      </c>
    </row>
    <row r="4" spans="1:13" ht="40.5" customHeight="1" x14ac:dyDescent="0.25">
      <c r="A4" s="8" t="s">
        <v>314</v>
      </c>
      <c r="B4" s="9">
        <v>27.11</v>
      </c>
      <c r="C4" s="10">
        <f t="shared" si="0"/>
        <v>359.67392106233865</v>
      </c>
      <c r="D4" s="4">
        <v>9750.76</v>
      </c>
      <c r="E4" s="2">
        <v>1550</v>
      </c>
      <c r="F4" s="2">
        <f t="shared" si="1"/>
        <v>42020.5</v>
      </c>
      <c r="G4" s="6" t="s">
        <v>358</v>
      </c>
      <c r="H4" s="6" t="s">
        <v>364</v>
      </c>
      <c r="I4" s="5" t="s">
        <v>366</v>
      </c>
      <c r="J4" s="5" t="s">
        <v>368</v>
      </c>
      <c r="K4" s="6" t="s">
        <v>370</v>
      </c>
      <c r="L4" s="13" t="s">
        <v>374</v>
      </c>
      <c r="M4" s="5" t="s">
        <v>373</v>
      </c>
    </row>
    <row r="5" spans="1:13" ht="37.5" customHeight="1" x14ac:dyDescent="0.25">
      <c r="A5" s="8" t="s">
        <v>315</v>
      </c>
      <c r="B5" s="9">
        <v>43.22</v>
      </c>
      <c r="C5" s="10">
        <f t="shared" si="0"/>
        <v>492.5</v>
      </c>
      <c r="D5" s="4">
        <v>21285.85</v>
      </c>
      <c r="E5" s="2">
        <v>1550</v>
      </c>
      <c r="F5" s="2">
        <f t="shared" si="1"/>
        <v>66991</v>
      </c>
      <c r="G5" s="6" t="s">
        <v>358</v>
      </c>
      <c r="H5" s="6" t="s">
        <v>364</v>
      </c>
      <c r="I5" s="5" t="s">
        <v>366</v>
      </c>
      <c r="J5" s="5" t="s">
        <v>368</v>
      </c>
      <c r="K5" s="6" t="s">
        <v>370</v>
      </c>
      <c r="L5" s="13" t="s">
        <v>374</v>
      </c>
      <c r="M5" s="5" t="s">
        <v>373</v>
      </c>
    </row>
    <row r="6" spans="1:13" ht="30" customHeight="1" x14ac:dyDescent="0.25">
      <c r="A6" s="8" t="s">
        <v>316</v>
      </c>
      <c r="B6" s="9">
        <v>39.25</v>
      </c>
      <c r="C6" s="10">
        <f t="shared" si="0"/>
        <v>292.21528662420383</v>
      </c>
      <c r="D6" s="4">
        <v>11469.45</v>
      </c>
      <c r="E6" s="2">
        <v>1550</v>
      </c>
      <c r="F6" s="2">
        <f t="shared" si="1"/>
        <v>60837.5</v>
      </c>
      <c r="G6" s="6" t="s">
        <v>358</v>
      </c>
      <c r="H6" s="6" t="s">
        <v>364</v>
      </c>
      <c r="I6" s="5" t="s">
        <v>366</v>
      </c>
      <c r="J6" s="5" t="s">
        <v>368</v>
      </c>
      <c r="K6" s="6" t="s">
        <v>370</v>
      </c>
      <c r="L6" s="13" t="s">
        <v>374</v>
      </c>
      <c r="M6" s="5" t="s">
        <v>373</v>
      </c>
    </row>
    <row r="7" spans="1:13" ht="30" customHeight="1" x14ac:dyDescent="0.25">
      <c r="A7" s="8" t="s">
        <v>317</v>
      </c>
      <c r="B7" s="9">
        <v>23.68</v>
      </c>
      <c r="C7" s="10">
        <f t="shared" si="0"/>
        <v>278.70903716216219</v>
      </c>
      <c r="D7" s="4">
        <v>6599.83</v>
      </c>
      <c r="E7" s="2">
        <v>1550</v>
      </c>
      <c r="F7" s="2">
        <f t="shared" si="1"/>
        <v>36704</v>
      </c>
      <c r="G7" s="6" t="s">
        <v>358</v>
      </c>
      <c r="H7" s="6" t="s">
        <v>364</v>
      </c>
      <c r="I7" s="5" t="s">
        <v>366</v>
      </c>
      <c r="J7" s="5" t="s">
        <v>368</v>
      </c>
      <c r="K7" s="6" t="s">
        <v>370</v>
      </c>
      <c r="L7" s="13" t="s">
        <v>374</v>
      </c>
      <c r="M7" s="5" t="s">
        <v>373</v>
      </c>
    </row>
    <row r="8" spans="1:13" ht="30" customHeight="1" x14ac:dyDescent="0.25">
      <c r="A8" s="8" t="s">
        <v>318</v>
      </c>
      <c r="B8" s="9">
        <v>146.56</v>
      </c>
      <c r="C8" s="10">
        <f t="shared" si="0"/>
        <v>401.25777838427945</v>
      </c>
      <c r="D8" s="4">
        <v>58808.34</v>
      </c>
      <c r="E8" s="2">
        <v>1550</v>
      </c>
      <c r="F8" s="2">
        <f t="shared" si="1"/>
        <v>227168</v>
      </c>
      <c r="G8" s="6" t="s">
        <v>358</v>
      </c>
      <c r="H8" s="6" t="s">
        <v>364</v>
      </c>
      <c r="I8" s="5" t="s">
        <v>366</v>
      </c>
      <c r="J8" s="5" t="s">
        <v>368</v>
      </c>
      <c r="K8" s="6" t="s">
        <v>370</v>
      </c>
      <c r="L8" s="13" t="s">
        <v>374</v>
      </c>
      <c r="M8" s="5" t="s">
        <v>373</v>
      </c>
    </row>
    <row r="9" spans="1:13" ht="30" customHeight="1" x14ac:dyDescent="0.25">
      <c r="A9" s="8" t="s">
        <v>319</v>
      </c>
      <c r="B9" s="9">
        <v>116</v>
      </c>
      <c r="C9" s="10">
        <f t="shared" si="0"/>
        <v>370.74034482758617</v>
      </c>
      <c r="D9" s="4">
        <v>43005.88</v>
      </c>
      <c r="E9" s="2">
        <v>1550</v>
      </c>
      <c r="F9" s="2">
        <f t="shared" si="1"/>
        <v>179800</v>
      </c>
      <c r="G9" s="6" t="s">
        <v>358</v>
      </c>
      <c r="H9" s="6" t="s">
        <v>364</v>
      </c>
      <c r="I9" s="5" t="s">
        <v>366</v>
      </c>
      <c r="J9" s="5" t="s">
        <v>368</v>
      </c>
      <c r="K9" s="6" t="s">
        <v>370</v>
      </c>
      <c r="L9" s="13" t="s">
        <v>374</v>
      </c>
      <c r="M9" s="5" t="s">
        <v>373</v>
      </c>
    </row>
    <row r="10" spans="1:13" ht="30" customHeight="1" x14ac:dyDescent="0.25">
      <c r="A10" s="8" t="s">
        <v>320</v>
      </c>
      <c r="B10" s="9">
        <v>49.96</v>
      </c>
      <c r="C10" s="10">
        <f t="shared" si="0"/>
        <v>343.81124899919939</v>
      </c>
      <c r="D10" s="4">
        <v>17176.810000000001</v>
      </c>
      <c r="E10" s="2">
        <v>1550</v>
      </c>
      <c r="F10" s="2">
        <f t="shared" si="1"/>
        <v>77438</v>
      </c>
      <c r="G10" s="6" t="s">
        <v>358</v>
      </c>
      <c r="H10" s="6" t="s">
        <v>364</v>
      </c>
      <c r="I10" s="5" t="s">
        <v>366</v>
      </c>
      <c r="J10" s="5" t="s">
        <v>368</v>
      </c>
      <c r="K10" s="6" t="s">
        <v>370</v>
      </c>
      <c r="L10" s="13" t="s">
        <v>374</v>
      </c>
      <c r="M10" s="5" t="s">
        <v>373</v>
      </c>
    </row>
    <row r="11" spans="1:13" ht="30" customHeight="1" x14ac:dyDescent="0.25">
      <c r="A11" s="8" t="s">
        <v>321</v>
      </c>
      <c r="B11" s="9">
        <v>107.09</v>
      </c>
      <c r="C11" s="10">
        <f t="shared" si="0"/>
        <v>390.66626202259778</v>
      </c>
      <c r="D11" s="4">
        <v>41836.449999999997</v>
      </c>
      <c r="E11" s="2">
        <v>1550</v>
      </c>
      <c r="F11" s="2">
        <f t="shared" si="1"/>
        <v>165989.5</v>
      </c>
      <c r="G11" s="6" t="s">
        <v>358</v>
      </c>
      <c r="H11" s="6" t="s">
        <v>364</v>
      </c>
      <c r="I11" s="5" t="s">
        <v>366</v>
      </c>
      <c r="J11" s="5" t="s">
        <v>368</v>
      </c>
      <c r="K11" s="6" t="s">
        <v>370</v>
      </c>
      <c r="L11" s="13" t="s">
        <v>374</v>
      </c>
      <c r="M11" s="5" t="s">
        <v>373</v>
      </c>
    </row>
    <row r="12" spans="1:13" ht="30" customHeight="1" x14ac:dyDescent="0.25">
      <c r="A12" s="8" t="s">
        <v>322</v>
      </c>
      <c r="B12" s="9">
        <v>78.27</v>
      </c>
      <c r="C12" s="10">
        <f t="shared" si="0"/>
        <v>322.81091094927814</v>
      </c>
      <c r="D12" s="4">
        <v>25266.41</v>
      </c>
      <c r="E12" s="2">
        <v>1550</v>
      </c>
      <c r="F12" s="2">
        <f t="shared" si="1"/>
        <v>121318.5</v>
      </c>
      <c r="G12" s="6" t="s">
        <v>358</v>
      </c>
      <c r="H12" s="6" t="s">
        <v>364</v>
      </c>
      <c r="I12" s="5" t="s">
        <v>366</v>
      </c>
      <c r="J12" s="5" t="s">
        <v>368</v>
      </c>
      <c r="K12" s="6" t="s">
        <v>370</v>
      </c>
      <c r="L12" s="13" t="s">
        <v>374</v>
      </c>
      <c r="M12" s="5" t="s">
        <v>373</v>
      </c>
    </row>
    <row r="13" spans="1:13" ht="30" customHeight="1" x14ac:dyDescent="0.25">
      <c r="A13" s="8" t="s">
        <v>323</v>
      </c>
      <c r="B13" s="9">
        <v>67.614999999999995</v>
      </c>
      <c r="C13" s="10">
        <f t="shared" si="0"/>
        <v>359.74946387635879</v>
      </c>
      <c r="D13" s="4">
        <v>24324.46</v>
      </c>
      <c r="E13" s="2">
        <v>1550</v>
      </c>
      <c r="F13" s="2">
        <f t="shared" si="1"/>
        <v>104803.24999999999</v>
      </c>
      <c r="G13" s="6" t="s">
        <v>358</v>
      </c>
      <c r="H13" s="6" t="s">
        <v>364</v>
      </c>
      <c r="I13" s="5" t="s">
        <v>366</v>
      </c>
      <c r="J13" s="5" t="s">
        <v>368</v>
      </c>
      <c r="K13" s="6" t="s">
        <v>370</v>
      </c>
      <c r="L13" s="13" t="s">
        <v>374</v>
      </c>
      <c r="M13" s="5" t="s">
        <v>373</v>
      </c>
    </row>
    <row r="14" spans="1:13" ht="30" customHeight="1" x14ac:dyDescent="0.25">
      <c r="A14" s="8" t="s">
        <v>324</v>
      </c>
      <c r="B14" s="9">
        <v>109.785</v>
      </c>
      <c r="C14" s="10">
        <f t="shared" si="0"/>
        <v>366.97426788723413</v>
      </c>
      <c r="D14" s="4">
        <v>40288.269999999997</v>
      </c>
      <c r="E14" s="2">
        <v>1550</v>
      </c>
      <c r="F14" s="2">
        <f t="shared" si="1"/>
        <v>170166.75</v>
      </c>
      <c r="G14" s="6" t="s">
        <v>358</v>
      </c>
      <c r="H14" s="6" t="s">
        <v>364</v>
      </c>
      <c r="I14" s="5" t="s">
        <v>366</v>
      </c>
      <c r="J14" s="5" t="s">
        <v>368</v>
      </c>
      <c r="K14" s="6" t="s">
        <v>370</v>
      </c>
      <c r="L14" s="13" t="s">
        <v>374</v>
      </c>
      <c r="M14" s="5" t="s">
        <v>373</v>
      </c>
    </row>
    <row r="15" spans="1:13" ht="30" customHeight="1" x14ac:dyDescent="0.25">
      <c r="A15" s="8" t="s">
        <v>325</v>
      </c>
      <c r="B15" s="9">
        <v>164.12899999999999</v>
      </c>
      <c r="C15" s="10">
        <f t="shared" si="0"/>
        <v>397.37925656038851</v>
      </c>
      <c r="D15" s="4">
        <v>65221.46</v>
      </c>
      <c r="E15" s="2">
        <v>1550</v>
      </c>
      <c r="F15" s="2">
        <f t="shared" si="1"/>
        <v>254399.94999999998</v>
      </c>
      <c r="G15" s="6" t="s">
        <v>358</v>
      </c>
      <c r="H15" s="6" t="s">
        <v>364</v>
      </c>
      <c r="I15" s="5" t="s">
        <v>366</v>
      </c>
      <c r="J15" s="5" t="s">
        <v>368</v>
      </c>
      <c r="K15" s="6" t="s">
        <v>370</v>
      </c>
      <c r="L15" s="13" t="s">
        <v>374</v>
      </c>
      <c r="M15" s="5" t="s">
        <v>373</v>
      </c>
    </row>
    <row r="16" spans="1:13" ht="30" customHeight="1" x14ac:dyDescent="0.25">
      <c r="A16" s="8" t="s">
        <v>326</v>
      </c>
      <c r="B16" s="9">
        <v>85.375</v>
      </c>
      <c r="C16" s="10">
        <f t="shared" si="0"/>
        <v>373.81961932650074</v>
      </c>
      <c r="D16" s="4">
        <v>31914.85</v>
      </c>
      <c r="E16" s="2">
        <v>1550</v>
      </c>
      <c r="F16" s="2">
        <f t="shared" si="1"/>
        <v>132331.25</v>
      </c>
      <c r="G16" s="6" t="s">
        <v>358</v>
      </c>
      <c r="H16" s="6" t="s">
        <v>364</v>
      </c>
      <c r="I16" s="5" t="s">
        <v>366</v>
      </c>
      <c r="J16" s="5" t="s">
        <v>368</v>
      </c>
      <c r="K16" s="6" t="s">
        <v>370</v>
      </c>
      <c r="L16" s="13" t="s">
        <v>374</v>
      </c>
      <c r="M16" s="5" t="s">
        <v>373</v>
      </c>
    </row>
    <row r="17" spans="1:13" ht="30" customHeight="1" x14ac:dyDescent="0.25">
      <c r="A17" s="8" t="s">
        <v>327</v>
      </c>
      <c r="B17" s="9">
        <v>135.24</v>
      </c>
      <c r="C17" s="10">
        <f t="shared" si="0"/>
        <v>356.87133984028389</v>
      </c>
      <c r="D17" s="4">
        <v>48263.28</v>
      </c>
      <c r="E17" s="2">
        <v>1550</v>
      </c>
      <c r="F17" s="2">
        <f t="shared" si="1"/>
        <v>209622</v>
      </c>
      <c r="G17" s="6" t="s">
        <v>358</v>
      </c>
      <c r="H17" s="6" t="s">
        <v>364</v>
      </c>
      <c r="I17" s="5" t="s">
        <v>366</v>
      </c>
      <c r="J17" s="5" t="s">
        <v>368</v>
      </c>
      <c r="K17" s="6" t="s">
        <v>370</v>
      </c>
      <c r="L17" s="13" t="s">
        <v>374</v>
      </c>
      <c r="M17" s="5" t="s">
        <v>373</v>
      </c>
    </row>
    <row r="18" spans="1:13" ht="30" customHeight="1" x14ac:dyDescent="0.25">
      <c r="A18" s="8" t="s">
        <v>328</v>
      </c>
      <c r="B18" s="9">
        <v>93.59</v>
      </c>
      <c r="C18" s="10">
        <f t="shared" si="0"/>
        <v>328.21861309969012</v>
      </c>
      <c r="D18" s="4">
        <v>30717.98</v>
      </c>
      <c r="E18" s="2">
        <v>1550</v>
      </c>
      <c r="F18" s="2">
        <f t="shared" si="1"/>
        <v>145064.5</v>
      </c>
      <c r="G18" s="6" t="s">
        <v>358</v>
      </c>
      <c r="H18" s="6" t="s">
        <v>364</v>
      </c>
      <c r="I18" s="5" t="s">
        <v>366</v>
      </c>
      <c r="J18" s="5" t="s">
        <v>368</v>
      </c>
      <c r="K18" s="6" t="s">
        <v>370</v>
      </c>
      <c r="L18" s="13" t="s">
        <v>374</v>
      </c>
      <c r="M18" s="5" t="s">
        <v>373</v>
      </c>
    </row>
    <row r="19" spans="1:13" ht="30" customHeight="1" x14ac:dyDescent="0.25">
      <c r="A19" s="8" t="s">
        <v>329</v>
      </c>
      <c r="B19" s="9">
        <v>116.27</v>
      </c>
      <c r="C19" s="10">
        <f t="shared" si="0"/>
        <v>358.53367162638688</v>
      </c>
      <c r="D19" s="4">
        <v>41686.71</v>
      </c>
      <c r="E19" s="2">
        <v>1550</v>
      </c>
      <c r="F19" s="2">
        <f t="shared" si="1"/>
        <v>180218.5</v>
      </c>
      <c r="G19" s="6" t="s">
        <v>358</v>
      </c>
      <c r="H19" s="6" t="s">
        <v>364</v>
      </c>
      <c r="I19" s="5" t="s">
        <v>366</v>
      </c>
      <c r="J19" s="5" t="s">
        <v>368</v>
      </c>
      <c r="K19" s="6" t="s">
        <v>370</v>
      </c>
      <c r="L19" s="13" t="s">
        <v>374</v>
      </c>
      <c r="M19" s="5" t="s">
        <v>373</v>
      </c>
    </row>
    <row r="20" spans="1:13" ht="30" customHeight="1" x14ac:dyDescent="0.25">
      <c r="A20" s="8" t="s">
        <v>330</v>
      </c>
      <c r="B20" s="9">
        <v>104.07</v>
      </c>
      <c r="C20" s="10">
        <f t="shared" si="0"/>
        <v>434.16412030364182</v>
      </c>
      <c r="D20" s="4">
        <v>45183.46</v>
      </c>
      <c r="E20" s="2">
        <v>1550</v>
      </c>
      <c r="F20" s="2">
        <f t="shared" si="1"/>
        <v>161308.5</v>
      </c>
      <c r="G20" s="6" t="s">
        <v>358</v>
      </c>
      <c r="H20" s="6" t="s">
        <v>364</v>
      </c>
      <c r="I20" s="5" t="s">
        <v>366</v>
      </c>
      <c r="J20" s="5" t="s">
        <v>368</v>
      </c>
      <c r="K20" s="6" t="s">
        <v>370</v>
      </c>
      <c r="L20" s="13" t="s">
        <v>374</v>
      </c>
      <c r="M20" s="5" t="s">
        <v>373</v>
      </c>
    </row>
    <row r="21" spans="1:13" ht="30" customHeight="1" x14ac:dyDescent="0.25">
      <c r="A21" s="8" t="s">
        <v>331</v>
      </c>
      <c r="B21" s="9">
        <v>161.47499999999999</v>
      </c>
      <c r="C21" s="10">
        <f t="shared" si="0"/>
        <v>440.60467564638492</v>
      </c>
      <c r="D21" s="4">
        <v>71146.64</v>
      </c>
      <c r="E21" s="2">
        <v>1550</v>
      </c>
      <c r="F21" s="2">
        <f t="shared" si="1"/>
        <v>250286.25</v>
      </c>
      <c r="G21" s="6" t="s">
        <v>358</v>
      </c>
      <c r="H21" s="6" t="s">
        <v>364</v>
      </c>
      <c r="I21" s="5" t="s">
        <v>366</v>
      </c>
      <c r="J21" s="5" t="s">
        <v>368</v>
      </c>
      <c r="K21" s="6" t="s">
        <v>370</v>
      </c>
      <c r="L21" s="13" t="s">
        <v>374</v>
      </c>
      <c r="M21" s="5" t="s">
        <v>373</v>
      </c>
    </row>
    <row r="22" spans="1:13" ht="30" customHeight="1" x14ac:dyDescent="0.25">
      <c r="A22" s="8" t="s">
        <v>332</v>
      </c>
      <c r="B22" s="9">
        <v>109.05</v>
      </c>
      <c r="C22" s="10">
        <f t="shared" si="0"/>
        <v>395.31930307198536</v>
      </c>
      <c r="D22" s="4">
        <v>43109.57</v>
      </c>
      <c r="E22" s="2">
        <v>1550</v>
      </c>
      <c r="F22" s="2">
        <f t="shared" si="1"/>
        <v>169027.5</v>
      </c>
      <c r="G22" s="6" t="s">
        <v>358</v>
      </c>
      <c r="H22" s="6" t="s">
        <v>364</v>
      </c>
      <c r="I22" s="5" t="s">
        <v>366</v>
      </c>
      <c r="J22" s="5" t="s">
        <v>368</v>
      </c>
      <c r="K22" s="6" t="s">
        <v>370</v>
      </c>
      <c r="L22" s="13" t="s">
        <v>374</v>
      </c>
      <c r="M22" s="5" t="s">
        <v>373</v>
      </c>
    </row>
    <row r="23" spans="1:13" ht="30" customHeight="1" x14ac:dyDescent="0.25">
      <c r="A23" s="8" t="s">
        <v>333</v>
      </c>
      <c r="B23" s="9">
        <v>137.155</v>
      </c>
      <c r="C23" s="10">
        <f t="shared" si="0"/>
        <v>398.67332579927819</v>
      </c>
      <c r="D23" s="4">
        <v>54680.04</v>
      </c>
      <c r="E23" s="2">
        <v>1550</v>
      </c>
      <c r="F23" s="2">
        <f t="shared" si="1"/>
        <v>212590.25</v>
      </c>
      <c r="G23" s="6" t="s">
        <v>358</v>
      </c>
      <c r="H23" s="6" t="s">
        <v>364</v>
      </c>
      <c r="I23" s="5" t="s">
        <v>366</v>
      </c>
      <c r="J23" s="5" t="s">
        <v>368</v>
      </c>
      <c r="K23" s="6" t="s">
        <v>370</v>
      </c>
      <c r="L23" s="13" t="s">
        <v>374</v>
      </c>
      <c r="M23" s="5" t="s">
        <v>373</v>
      </c>
    </row>
    <row r="24" spans="1:13" ht="30" customHeight="1" x14ac:dyDescent="0.25">
      <c r="A24" s="8" t="s">
        <v>334</v>
      </c>
      <c r="B24" s="9">
        <v>49.18</v>
      </c>
      <c r="C24" s="10">
        <f t="shared" si="0"/>
        <v>440.03172021146804</v>
      </c>
      <c r="D24" s="4">
        <v>21640.76</v>
      </c>
      <c r="E24" s="2">
        <v>1550</v>
      </c>
      <c r="F24" s="2">
        <f t="shared" si="1"/>
        <v>76229</v>
      </c>
      <c r="G24" s="6" t="s">
        <v>358</v>
      </c>
      <c r="H24" s="6" t="s">
        <v>364</v>
      </c>
      <c r="I24" s="5" t="s">
        <v>366</v>
      </c>
      <c r="J24" s="5" t="s">
        <v>368</v>
      </c>
      <c r="K24" s="6" t="s">
        <v>370</v>
      </c>
      <c r="L24" s="13" t="s">
        <v>374</v>
      </c>
      <c r="M24" s="5" t="s">
        <v>373</v>
      </c>
    </row>
    <row r="25" spans="1:13" ht="30" customHeight="1" x14ac:dyDescent="0.25">
      <c r="A25" s="8" t="s">
        <v>335</v>
      </c>
      <c r="B25" s="9">
        <v>122.1</v>
      </c>
      <c r="C25" s="10">
        <f t="shared" si="0"/>
        <v>601.27690417690428</v>
      </c>
      <c r="D25" s="4">
        <v>73415.91</v>
      </c>
      <c r="E25" s="2">
        <v>1550</v>
      </c>
      <c r="F25" s="2">
        <f t="shared" si="1"/>
        <v>189255</v>
      </c>
      <c r="G25" s="6" t="s">
        <v>358</v>
      </c>
      <c r="H25" s="6" t="s">
        <v>364</v>
      </c>
      <c r="I25" s="5" t="s">
        <v>366</v>
      </c>
      <c r="J25" s="5" t="s">
        <v>368</v>
      </c>
      <c r="K25" s="6" t="s">
        <v>370</v>
      </c>
      <c r="L25" s="13" t="s">
        <v>374</v>
      </c>
      <c r="M25" s="5" t="s">
        <v>373</v>
      </c>
    </row>
    <row r="26" spans="1:13" ht="30" customHeight="1" x14ac:dyDescent="0.25">
      <c r="A26" s="8" t="s">
        <v>336</v>
      </c>
      <c r="B26" s="9">
        <v>71.694999999999993</v>
      </c>
      <c r="C26" s="10">
        <f t="shared" si="0"/>
        <v>426.23153636934239</v>
      </c>
      <c r="D26" s="4">
        <v>30558.67</v>
      </c>
      <c r="E26" s="2">
        <v>1550</v>
      </c>
      <c r="F26" s="2">
        <f t="shared" si="1"/>
        <v>111127.24999999999</v>
      </c>
      <c r="G26" s="6" t="s">
        <v>358</v>
      </c>
      <c r="H26" s="6" t="s">
        <v>364</v>
      </c>
      <c r="I26" s="5" t="s">
        <v>366</v>
      </c>
      <c r="J26" s="5" t="s">
        <v>368</v>
      </c>
      <c r="K26" s="6" t="s">
        <v>370</v>
      </c>
      <c r="L26" s="13" t="s">
        <v>374</v>
      </c>
      <c r="M26" s="5" t="s">
        <v>373</v>
      </c>
    </row>
    <row r="27" spans="1:13" ht="30" customHeight="1" x14ac:dyDescent="0.25">
      <c r="A27" s="8" t="s">
        <v>337</v>
      </c>
      <c r="B27" s="9">
        <v>60.1</v>
      </c>
      <c r="C27" s="10">
        <f t="shared" si="0"/>
        <v>392.7</v>
      </c>
      <c r="D27" s="4">
        <v>23601.27</v>
      </c>
      <c r="E27" s="2">
        <v>1550</v>
      </c>
      <c r="F27" s="2">
        <f t="shared" si="1"/>
        <v>93155</v>
      </c>
      <c r="G27" s="6" t="s">
        <v>358</v>
      </c>
      <c r="H27" s="6" t="s">
        <v>364</v>
      </c>
      <c r="I27" s="5" t="s">
        <v>366</v>
      </c>
      <c r="J27" s="5" t="s">
        <v>368</v>
      </c>
      <c r="K27" s="6" t="s">
        <v>370</v>
      </c>
      <c r="L27" s="13" t="s">
        <v>374</v>
      </c>
      <c r="M27" s="5" t="s">
        <v>373</v>
      </c>
    </row>
    <row r="28" spans="1:13" ht="30" customHeight="1" x14ac:dyDescent="0.25">
      <c r="A28" s="8" t="s">
        <v>338</v>
      </c>
      <c r="B28" s="9">
        <v>70.064999999999998</v>
      </c>
      <c r="C28" s="10">
        <f t="shared" si="0"/>
        <v>466.83922072361378</v>
      </c>
      <c r="D28" s="4">
        <v>32709.09</v>
      </c>
      <c r="E28" s="2">
        <v>1550</v>
      </c>
      <c r="F28" s="2">
        <f t="shared" si="1"/>
        <v>108600.75</v>
      </c>
      <c r="G28" s="6" t="s">
        <v>358</v>
      </c>
      <c r="H28" s="6" t="s">
        <v>364</v>
      </c>
      <c r="I28" s="5" t="s">
        <v>366</v>
      </c>
      <c r="J28" s="5" t="s">
        <v>368</v>
      </c>
      <c r="K28" s="6" t="s">
        <v>370</v>
      </c>
      <c r="L28" s="13" t="s">
        <v>374</v>
      </c>
      <c r="M28" s="5" t="s">
        <v>373</v>
      </c>
    </row>
    <row r="29" spans="1:13" ht="30" customHeight="1" x14ac:dyDescent="0.25">
      <c r="A29" s="8" t="s">
        <v>339</v>
      </c>
      <c r="B29" s="9">
        <v>4.43</v>
      </c>
      <c r="C29" s="10">
        <f t="shared" si="0"/>
        <v>505.3950338600452</v>
      </c>
      <c r="D29" s="4">
        <v>2238.9</v>
      </c>
      <c r="E29" s="2">
        <v>1550</v>
      </c>
      <c r="F29" s="2">
        <f t="shared" si="1"/>
        <v>6866.5</v>
      </c>
      <c r="G29" s="6" t="s">
        <v>358</v>
      </c>
      <c r="H29" s="6" t="s">
        <v>364</v>
      </c>
      <c r="I29" s="5" t="s">
        <v>366</v>
      </c>
      <c r="J29" s="5" t="s">
        <v>368</v>
      </c>
      <c r="K29" s="6" t="s">
        <v>370</v>
      </c>
      <c r="L29" s="13" t="s">
        <v>374</v>
      </c>
      <c r="M29" s="5" t="s">
        <v>373</v>
      </c>
    </row>
    <row r="30" spans="1:13" ht="30" customHeight="1" x14ac:dyDescent="0.25">
      <c r="A30" s="8" t="s">
        <v>340</v>
      </c>
      <c r="B30" s="9">
        <v>23.605</v>
      </c>
      <c r="C30" s="10">
        <f t="shared" si="0"/>
        <v>530.18936665960609</v>
      </c>
      <c r="D30" s="4">
        <v>12515.12</v>
      </c>
      <c r="E30" s="2">
        <v>1550</v>
      </c>
      <c r="F30" s="2">
        <f t="shared" si="1"/>
        <v>36587.75</v>
      </c>
      <c r="G30" s="6" t="s">
        <v>358</v>
      </c>
      <c r="H30" s="6" t="s">
        <v>364</v>
      </c>
      <c r="I30" s="5" t="s">
        <v>366</v>
      </c>
      <c r="J30" s="5" t="s">
        <v>368</v>
      </c>
      <c r="K30" s="6" t="s">
        <v>370</v>
      </c>
      <c r="L30" s="13" t="s">
        <v>374</v>
      </c>
      <c r="M30" s="5" t="s">
        <v>373</v>
      </c>
    </row>
    <row r="31" spans="1:13" ht="30" customHeight="1" x14ac:dyDescent="0.25">
      <c r="A31" s="8" t="s">
        <v>341</v>
      </c>
      <c r="B31" s="9">
        <v>12.2</v>
      </c>
      <c r="C31" s="10">
        <f t="shared" si="0"/>
        <v>456.77049180327873</v>
      </c>
      <c r="D31" s="4">
        <v>5572.6</v>
      </c>
      <c r="E31" s="2">
        <v>1550</v>
      </c>
      <c r="F31" s="2">
        <f t="shared" si="1"/>
        <v>18910</v>
      </c>
      <c r="G31" s="6" t="s">
        <v>358</v>
      </c>
      <c r="H31" s="6" t="s">
        <v>364</v>
      </c>
      <c r="I31" s="5" t="s">
        <v>366</v>
      </c>
      <c r="J31" s="5" t="s">
        <v>368</v>
      </c>
      <c r="K31" s="6" t="s">
        <v>370</v>
      </c>
      <c r="L31" s="13" t="s">
        <v>374</v>
      </c>
      <c r="M31" s="5" t="s">
        <v>373</v>
      </c>
    </row>
    <row r="32" spans="1:13" ht="30" customHeight="1" x14ac:dyDescent="0.25">
      <c r="A32" s="8" t="s">
        <v>342</v>
      </c>
      <c r="B32" s="9">
        <v>10.48</v>
      </c>
      <c r="C32" s="10">
        <f t="shared" si="0"/>
        <v>481.12213740458014</v>
      </c>
      <c r="D32" s="4">
        <v>5042.16</v>
      </c>
      <c r="E32" s="2">
        <v>1550</v>
      </c>
      <c r="F32" s="2">
        <f t="shared" si="1"/>
        <v>16244</v>
      </c>
      <c r="G32" s="6" t="s">
        <v>358</v>
      </c>
      <c r="H32" s="6" t="s">
        <v>364</v>
      </c>
      <c r="I32" s="5" t="s">
        <v>366</v>
      </c>
      <c r="J32" s="5" t="s">
        <v>368</v>
      </c>
      <c r="K32" s="6" t="s">
        <v>370</v>
      </c>
      <c r="L32" s="13" t="s">
        <v>374</v>
      </c>
      <c r="M32" s="5" t="s">
        <v>373</v>
      </c>
    </row>
    <row r="33" spans="1:13" ht="30" customHeight="1" x14ac:dyDescent="0.25">
      <c r="A33" s="8" t="s">
        <v>343</v>
      </c>
      <c r="B33" s="9">
        <v>19.135000000000002</v>
      </c>
      <c r="C33" s="10">
        <f t="shared" si="0"/>
        <v>427.65717272014632</v>
      </c>
      <c r="D33" s="4">
        <v>8183.22</v>
      </c>
      <c r="E33" s="2">
        <v>1550</v>
      </c>
      <c r="F33" s="2">
        <f t="shared" si="1"/>
        <v>29659.250000000004</v>
      </c>
      <c r="G33" s="6" t="s">
        <v>358</v>
      </c>
      <c r="H33" s="6" t="s">
        <v>364</v>
      </c>
      <c r="I33" s="5" t="s">
        <v>366</v>
      </c>
      <c r="J33" s="5" t="s">
        <v>368</v>
      </c>
      <c r="K33" s="6" t="s">
        <v>370</v>
      </c>
      <c r="L33" s="13" t="s">
        <v>374</v>
      </c>
      <c r="M33" s="5" t="s">
        <v>373</v>
      </c>
    </row>
    <row r="34" spans="1:13" ht="30" customHeight="1" x14ac:dyDescent="0.25">
      <c r="A34" s="8" t="s">
        <v>344</v>
      </c>
      <c r="B34" s="9">
        <v>15.37</v>
      </c>
      <c r="C34" s="10">
        <f t="shared" si="0"/>
        <v>514.41379310344826</v>
      </c>
      <c r="D34" s="4">
        <v>7906.54</v>
      </c>
      <c r="E34" s="2">
        <v>1550</v>
      </c>
      <c r="F34" s="2">
        <f t="shared" si="1"/>
        <v>23823.5</v>
      </c>
      <c r="G34" s="6" t="s">
        <v>358</v>
      </c>
      <c r="H34" s="6" t="s">
        <v>364</v>
      </c>
      <c r="I34" s="5" t="s">
        <v>366</v>
      </c>
      <c r="J34" s="5" t="s">
        <v>368</v>
      </c>
      <c r="K34" s="6" t="s">
        <v>370</v>
      </c>
      <c r="L34" s="13" t="s">
        <v>374</v>
      </c>
      <c r="M34" s="5" t="s">
        <v>373</v>
      </c>
    </row>
    <row r="35" spans="1:13" ht="30" customHeight="1" x14ac:dyDescent="0.25">
      <c r="A35" s="8" t="s">
        <v>345</v>
      </c>
      <c r="B35" s="9">
        <v>7.71</v>
      </c>
      <c r="C35" s="10">
        <f t="shared" si="0"/>
        <v>454.40726329442282</v>
      </c>
      <c r="D35" s="4">
        <v>3503.48</v>
      </c>
      <c r="E35" s="2">
        <v>1550</v>
      </c>
      <c r="F35" s="2">
        <f t="shared" si="1"/>
        <v>11950.5</v>
      </c>
      <c r="G35" s="6" t="s">
        <v>358</v>
      </c>
      <c r="H35" s="6" t="s">
        <v>364</v>
      </c>
      <c r="I35" s="5" t="s">
        <v>366</v>
      </c>
      <c r="J35" s="5" t="s">
        <v>368</v>
      </c>
      <c r="K35" s="6" t="s">
        <v>370</v>
      </c>
      <c r="L35" s="13" t="s">
        <v>374</v>
      </c>
      <c r="M35" s="5" t="s">
        <v>373</v>
      </c>
    </row>
    <row r="36" spans="1:13" ht="30" customHeight="1" x14ac:dyDescent="0.25">
      <c r="A36" s="8" t="s">
        <v>346</v>
      </c>
      <c r="B36" s="9">
        <v>6.0750000000000002</v>
      </c>
      <c r="C36" s="10">
        <f t="shared" si="0"/>
        <v>388.9761316872428</v>
      </c>
      <c r="D36" s="4">
        <v>2363.0300000000002</v>
      </c>
      <c r="E36" s="2">
        <v>1550</v>
      </c>
      <c r="F36" s="2">
        <f t="shared" si="1"/>
        <v>9416.25</v>
      </c>
      <c r="G36" s="6" t="s">
        <v>358</v>
      </c>
      <c r="H36" s="6" t="s">
        <v>364</v>
      </c>
      <c r="I36" s="5" t="s">
        <v>366</v>
      </c>
      <c r="J36" s="5" t="s">
        <v>368</v>
      </c>
      <c r="K36" s="6" t="s">
        <v>370</v>
      </c>
      <c r="L36" s="13" t="s">
        <v>374</v>
      </c>
      <c r="M36" s="5" t="s">
        <v>373</v>
      </c>
    </row>
    <row r="37" spans="1:13" ht="30" customHeight="1" x14ac:dyDescent="0.25">
      <c r="A37" s="8" t="s">
        <v>347</v>
      </c>
      <c r="B37" s="9">
        <v>18.2</v>
      </c>
      <c r="C37" s="10">
        <f t="shared" si="0"/>
        <v>467.00989010989014</v>
      </c>
      <c r="D37" s="4">
        <v>8499.58</v>
      </c>
      <c r="E37" s="2">
        <v>1550</v>
      </c>
      <c r="F37" s="2">
        <f t="shared" si="1"/>
        <v>28210</v>
      </c>
      <c r="G37" s="6" t="s">
        <v>358</v>
      </c>
      <c r="H37" s="6" t="s">
        <v>364</v>
      </c>
      <c r="I37" s="5" t="s">
        <v>366</v>
      </c>
      <c r="J37" s="5" t="s">
        <v>368</v>
      </c>
      <c r="K37" s="6" t="s">
        <v>370</v>
      </c>
      <c r="L37" s="13" t="s">
        <v>374</v>
      </c>
      <c r="M37" s="5" t="s">
        <v>373</v>
      </c>
    </row>
    <row r="38" spans="1:13" ht="30" customHeight="1" x14ac:dyDescent="0.25">
      <c r="A38" s="8" t="s">
        <v>348</v>
      </c>
      <c r="B38" s="9">
        <v>91.765000000000001</v>
      </c>
      <c r="C38" s="10">
        <f t="shared" si="0"/>
        <v>416.55304309922082</v>
      </c>
      <c r="D38" s="4">
        <v>38224.99</v>
      </c>
      <c r="E38" s="2">
        <v>1550</v>
      </c>
      <c r="F38" s="2">
        <f t="shared" si="1"/>
        <v>142235.75</v>
      </c>
      <c r="G38" s="6" t="s">
        <v>358</v>
      </c>
      <c r="H38" s="6" t="s">
        <v>364</v>
      </c>
      <c r="I38" s="5" t="s">
        <v>366</v>
      </c>
      <c r="J38" s="5" t="s">
        <v>368</v>
      </c>
      <c r="K38" s="6" t="s">
        <v>370</v>
      </c>
      <c r="L38" s="13" t="s">
        <v>374</v>
      </c>
      <c r="M38" s="5" t="s">
        <v>373</v>
      </c>
    </row>
    <row r="39" spans="1:13" ht="30" customHeight="1" x14ac:dyDescent="0.25">
      <c r="A39" s="8" t="s">
        <v>349</v>
      </c>
      <c r="B39" s="9">
        <v>134.875</v>
      </c>
      <c r="C39" s="10">
        <f t="shared" si="0"/>
        <v>400</v>
      </c>
      <c r="D39" s="4">
        <v>53950</v>
      </c>
      <c r="E39" s="2">
        <v>1550</v>
      </c>
      <c r="F39" s="2">
        <f t="shared" si="1"/>
        <v>209056.25</v>
      </c>
      <c r="G39" s="6" t="s">
        <v>358</v>
      </c>
      <c r="H39" s="6" t="s">
        <v>364</v>
      </c>
      <c r="I39" s="5" t="s">
        <v>366</v>
      </c>
      <c r="J39" s="5" t="s">
        <v>368</v>
      </c>
      <c r="K39" s="6" t="s">
        <v>370</v>
      </c>
      <c r="L39" s="13" t="s">
        <v>374</v>
      </c>
      <c r="M39" s="5" t="s">
        <v>373</v>
      </c>
    </row>
    <row r="40" spans="1:13" ht="30" customHeight="1" x14ac:dyDescent="0.25">
      <c r="A40" s="8" t="s">
        <v>350</v>
      </c>
      <c r="B40" s="9">
        <v>140.26</v>
      </c>
      <c r="C40" s="10">
        <f t="shared" si="0"/>
        <v>382.93918437188086</v>
      </c>
      <c r="D40" s="4">
        <v>53711.05</v>
      </c>
      <c r="E40" s="2">
        <v>1550</v>
      </c>
      <c r="F40" s="2">
        <f t="shared" si="1"/>
        <v>217403</v>
      </c>
      <c r="G40" s="6" t="s">
        <v>358</v>
      </c>
      <c r="H40" s="6" t="s">
        <v>364</v>
      </c>
      <c r="I40" s="5" t="s">
        <v>366</v>
      </c>
      <c r="J40" s="5" t="s">
        <v>368</v>
      </c>
      <c r="K40" s="6" t="s">
        <v>370</v>
      </c>
      <c r="L40" s="13" t="s">
        <v>374</v>
      </c>
      <c r="M40" s="5" t="s">
        <v>373</v>
      </c>
    </row>
    <row r="41" spans="1:13" ht="30" customHeight="1" x14ac:dyDescent="0.25">
      <c r="A41" s="8" t="s">
        <v>351</v>
      </c>
      <c r="B41" s="9">
        <v>86.86</v>
      </c>
      <c r="C41" s="10">
        <f t="shared" si="0"/>
        <v>437.65760994704124</v>
      </c>
      <c r="D41" s="4">
        <v>38014.94</v>
      </c>
      <c r="E41" s="2">
        <v>1550</v>
      </c>
      <c r="F41" s="2">
        <f t="shared" si="1"/>
        <v>134633</v>
      </c>
      <c r="G41" s="6" t="s">
        <v>358</v>
      </c>
      <c r="H41" s="6" t="s">
        <v>364</v>
      </c>
      <c r="I41" s="5" t="s">
        <v>366</v>
      </c>
      <c r="J41" s="5" t="s">
        <v>368</v>
      </c>
      <c r="K41" s="6" t="s">
        <v>370</v>
      </c>
      <c r="L41" s="13" t="s">
        <v>374</v>
      </c>
      <c r="M41" s="5" t="s">
        <v>373</v>
      </c>
    </row>
    <row r="42" spans="1:13" ht="30" customHeight="1" x14ac:dyDescent="0.25">
      <c r="A42" s="8" t="s">
        <v>352</v>
      </c>
      <c r="B42" s="9">
        <v>145.22</v>
      </c>
      <c r="C42" s="10">
        <f t="shared" si="0"/>
        <v>383.36647844649502</v>
      </c>
      <c r="D42" s="4">
        <v>55672.480000000003</v>
      </c>
      <c r="E42" s="2">
        <v>1550</v>
      </c>
      <c r="F42" s="2">
        <f t="shared" si="1"/>
        <v>225091</v>
      </c>
      <c r="G42" s="6" t="s">
        <v>358</v>
      </c>
      <c r="H42" s="6" t="s">
        <v>364</v>
      </c>
      <c r="I42" s="5" t="s">
        <v>366</v>
      </c>
      <c r="J42" s="5" t="s">
        <v>368</v>
      </c>
      <c r="K42" s="6" t="s">
        <v>370</v>
      </c>
      <c r="L42" s="13" t="s">
        <v>374</v>
      </c>
      <c r="M42" s="5" t="s">
        <v>373</v>
      </c>
    </row>
    <row r="43" spans="1:13" ht="30" customHeight="1" x14ac:dyDescent="0.25">
      <c r="A43" s="8" t="s">
        <v>353</v>
      </c>
      <c r="B43" s="9">
        <v>19.88</v>
      </c>
      <c r="C43" s="10">
        <f t="shared" si="0"/>
        <v>583.24647887323954</v>
      </c>
      <c r="D43" s="4">
        <v>11594.94</v>
      </c>
      <c r="E43" s="2">
        <v>1550</v>
      </c>
      <c r="F43" s="2">
        <f t="shared" si="1"/>
        <v>30814</v>
      </c>
      <c r="G43" s="6" t="s">
        <v>358</v>
      </c>
      <c r="H43" s="6" t="s">
        <v>364</v>
      </c>
      <c r="I43" s="5" t="s">
        <v>366</v>
      </c>
      <c r="J43" s="5" t="s">
        <v>368</v>
      </c>
      <c r="K43" s="6" t="s">
        <v>370</v>
      </c>
      <c r="L43" s="13" t="s">
        <v>374</v>
      </c>
      <c r="M43" s="5" t="s">
        <v>373</v>
      </c>
    </row>
    <row r="44" spans="1:13" ht="30" customHeight="1" x14ac:dyDescent="0.25">
      <c r="A44" s="8" t="s">
        <v>354</v>
      </c>
      <c r="B44" s="9">
        <v>271.005</v>
      </c>
      <c r="C44" s="10">
        <f t="shared" si="0"/>
        <v>353.61823582590728</v>
      </c>
      <c r="D44" s="4">
        <v>95832.31</v>
      </c>
      <c r="E44" s="2">
        <v>1550</v>
      </c>
      <c r="F44" s="2">
        <f t="shared" si="1"/>
        <v>420057.75</v>
      </c>
      <c r="G44" s="6" t="s">
        <v>358</v>
      </c>
      <c r="H44" s="6" t="s">
        <v>364</v>
      </c>
      <c r="I44" s="5" t="s">
        <v>366</v>
      </c>
      <c r="J44" s="5" t="s">
        <v>368</v>
      </c>
      <c r="K44" s="6" t="s">
        <v>370</v>
      </c>
      <c r="L44" s="13" t="s">
        <v>374</v>
      </c>
      <c r="M44" s="5" t="s">
        <v>373</v>
      </c>
    </row>
    <row r="45" spans="1:13" ht="30" customHeight="1" x14ac:dyDescent="0.25">
      <c r="A45" s="8" t="s">
        <v>355</v>
      </c>
      <c r="B45" s="9">
        <v>38.299999999999997</v>
      </c>
      <c r="C45" s="10">
        <f t="shared" si="0"/>
        <v>332.62845953002613</v>
      </c>
      <c r="D45" s="4">
        <v>12739.67</v>
      </c>
      <c r="E45" s="2">
        <v>1550</v>
      </c>
      <c r="F45" s="2">
        <f t="shared" si="1"/>
        <v>59364.999999999993</v>
      </c>
      <c r="G45" s="6" t="s">
        <v>358</v>
      </c>
      <c r="H45" s="6" t="s">
        <v>364</v>
      </c>
      <c r="I45" s="5" t="s">
        <v>366</v>
      </c>
      <c r="J45" s="5" t="s">
        <v>368</v>
      </c>
      <c r="K45" s="6" t="s">
        <v>370</v>
      </c>
      <c r="L45" s="13" t="s">
        <v>374</v>
      </c>
      <c r="M45" s="5" t="s">
        <v>373</v>
      </c>
    </row>
    <row r="46" spans="1:13" ht="30" customHeight="1" x14ac:dyDescent="0.25">
      <c r="A46" s="8" t="s">
        <v>357</v>
      </c>
      <c r="B46" s="9">
        <v>3185.64</v>
      </c>
      <c r="C46" s="10">
        <v>428</v>
      </c>
      <c r="D46" s="4">
        <f>B46*C46</f>
        <v>1363453.92</v>
      </c>
      <c r="E46" s="2">
        <v>1550</v>
      </c>
      <c r="F46" s="2">
        <f t="shared" si="1"/>
        <v>4937742</v>
      </c>
      <c r="G46" s="6" t="s">
        <v>358</v>
      </c>
      <c r="H46" s="6" t="s">
        <v>364</v>
      </c>
      <c r="I46" s="5" t="s">
        <v>366</v>
      </c>
      <c r="J46" s="5" t="s">
        <v>368</v>
      </c>
      <c r="K46" s="6" t="s">
        <v>370</v>
      </c>
      <c r="L46" s="13" t="s">
        <v>374</v>
      </c>
      <c r="M46" s="5" t="s">
        <v>373</v>
      </c>
    </row>
    <row r="47" spans="1:13" ht="30" customHeight="1" x14ac:dyDescent="0.25">
      <c r="A47" s="8" t="s">
        <v>356</v>
      </c>
      <c r="B47" s="9">
        <v>8.26</v>
      </c>
      <c r="C47" s="10">
        <f t="shared" ref="C47:C107" si="2">D47/B47</f>
        <v>129.79661016949152</v>
      </c>
      <c r="D47" s="4">
        <v>1072.1199999999999</v>
      </c>
      <c r="E47" s="2">
        <v>1550</v>
      </c>
      <c r="F47" s="2">
        <f t="shared" si="1"/>
        <v>12803</v>
      </c>
      <c r="G47" s="6" t="s">
        <v>358</v>
      </c>
      <c r="H47" s="6" t="s">
        <v>364</v>
      </c>
      <c r="I47" s="5" t="s">
        <v>366</v>
      </c>
      <c r="J47" s="5" t="s">
        <v>368</v>
      </c>
      <c r="K47" s="6" t="s">
        <v>370</v>
      </c>
      <c r="L47" s="13" t="s">
        <v>374</v>
      </c>
      <c r="M47" s="5" t="s">
        <v>373</v>
      </c>
    </row>
    <row r="48" spans="1:13" ht="30" customHeight="1" x14ac:dyDescent="0.25">
      <c r="A48" s="8" t="s">
        <v>315</v>
      </c>
      <c r="B48" s="9">
        <v>10.55</v>
      </c>
      <c r="C48" s="10">
        <f t="shared" si="2"/>
        <v>127.44075829383885</v>
      </c>
      <c r="D48" s="4">
        <v>1344.5</v>
      </c>
      <c r="E48" s="2">
        <v>1550</v>
      </c>
      <c r="F48" s="2">
        <f t="shared" si="1"/>
        <v>16352.500000000002</v>
      </c>
      <c r="G48" s="6" t="s">
        <v>358</v>
      </c>
      <c r="H48" s="6" t="s">
        <v>364</v>
      </c>
      <c r="I48" s="5" t="s">
        <v>366</v>
      </c>
      <c r="J48" s="5" t="s">
        <v>368</v>
      </c>
      <c r="K48" s="6" t="s">
        <v>370</v>
      </c>
      <c r="L48" s="13" t="s">
        <v>374</v>
      </c>
      <c r="M48" s="5" t="s">
        <v>373</v>
      </c>
    </row>
    <row r="49" spans="1:13" ht="30" customHeight="1" x14ac:dyDescent="0.25">
      <c r="A49" s="8" t="s">
        <v>317</v>
      </c>
      <c r="B49" s="9">
        <v>24.83</v>
      </c>
      <c r="C49" s="10">
        <f t="shared" si="2"/>
        <v>190.7289569069674</v>
      </c>
      <c r="D49" s="4">
        <v>4735.8</v>
      </c>
      <c r="E49" s="2">
        <v>1550</v>
      </c>
      <c r="F49" s="2">
        <f t="shared" si="1"/>
        <v>38486.5</v>
      </c>
      <c r="G49" s="6" t="s">
        <v>358</v>
      </c>
      <c r="H49" s="6" t="s">
        <v>364</v>
      </c>
      <c r="I49" s="5" t="s">
        <v>366</v>
      </c>
      <c r="J49" s="5" t="s">
        <v>368</v>
      </c>
      <c r="K49" s="6" t="s">
        <v>370</v>
      </c>
      <c r="L49" s="13" t="s">
        <v>374</v>
      </c>
      <c r="M49" s="5" t="s">
        <v>373</v>
      </c>
    </row>
    <row r="50" spans="1:13" ht="36" x14ac:dyDescent="0.25">
      <c r="A50" s="8" t="s">
        <v>75</v>
      </c>
      <c r="B50" s="11">
        <v>136</v>
      </c>
      <c r="C50" s="10">
        <f t="shared" si="2"/>
        <v>12.601691176470588</v>
      </c>
      <c r="D50" s="1">
        <v>1713.83</v>
      </c>
      <c r="E50" s="2">
        <f t="shared" ref="E50:E63" si="3">C50*1.0538*1.025*1.0427*1.0305*1.491*1.0212</f>
        <v>22.269307452723663</v>
      </c>
      <c r="F50" s="2">
        <f t="shared" si="1"/>
        <v>3028.6258135704179</v>
      </c>
      <c r="G50" s="6">
        <v>2018</v>
      </c>
      <c r="H50" s="6" t="s">
        <v>364</v>
      </c>
      <c r="I50" s="5" t="s">
        <v>366</v>
      </c>
      <c r="J50" s="5" t="s">
        <v>368</v>
      </c>
      <c r="K50" s="6" t="s">
        <v>370</v>
      </c>
      <c r="L50" s="13" t="s">
        <v>374</v>
      </c>
      <c r="M50" s="5" t="s">
        <v>373</v>
      </c>
    </row>
    <row r="51" spans="1:13" ht="36" x14ac:dyDescent="0.25">
      <c r="A51" s="8" t="s">
        <v>76</v>
      </c>
      <c r="B51" s="11">
        <v>31.9</v>
      </c>
      <c r="C51" s="10">
        <f t="shared" si="2"/>
        <v>1.7708463949843261</v>
      </c>
      <c r="D51" s="1">
        <v>56.49</v>
      </c>
      <c r="E51" s="2">
        <f t="shared" si="3"/>
        <v>3.1293833715815724</v>
      </c>
      <c r="F51" s="2">
        <f t="shared" si="1"/>
        <v>99.827329553452159</v>
      </c>
      <c r="G51" s="6">
        <v>2018</v>
      </c>
      <c r="H51" s="6" t="s">
        <v>364</v>
      </c>
      <c r="I51" s="5" t="s">
        <v>366</v>
      </c>
      <c r="J51" s="5" t="s">
        <v>368</v>
      </c>
      <c r="K51" s="6" t="s">
        <v>370</v>
      </c>
      <c r="L51" s="13" t="s">
        <v>374</v>
      </c>
      <c r="M51" s="5" t="s">
        <v>373</v>
      </c>
    </row>
    <row r="52" spans="1:13" ht="36" x14ac:dyDescent="0.25">
      <c r="A52" s="8" t="s">
        <v>77</v>
      </c>
      <c r="B52" s="11">
        <v>36.35</v>
      </c>
      <c r="C52" s="10">
        <f t="shared" si="2"/>
        <v>19.736176066024758</v>
      </c>
      <c r="D52" s="1">
        <v>717.41</v>
      </c>
      <c r="E52" s="2">
        <f t="shared" si="3"/>
        <v>34.877142012179299</v>
      </c>
      <c r="F52" s="2">
        <f t="shared" si="1"/>
        <v>1267.7841121427175</v>
      </c>
      <c r="G52" s="6">
        <v>2018</v>
      </c>
      <c r="H52" s="6" t="s">
        <v>364</v>
      </c>
      <c r="I52" s="5" t="s">
        <v>366</v>
      </c>
      <c r="J52" s="5" t="s">
        <v>368</v>
      </c>
      <c r="K52" s="6" t="s">
        <v>370</v>
      </c>
      <c r="L52" s="13" t="s">
        <v>374</v>
      </c>
      <c r="M52" s="5" t="s">
        <v>373</v>
      </c>
    </row>
    <row r="53" spans="1:13" ht="36" x14ac:dyDescent="0.25">
      <c r="A53" s="8" t="s">
        <v>77</v>
      </c>
      <c r="B53" s="11">
        <v>15.5</v>
      </c>
      <c r="C53" s="10">
        <f t="shared" si="2"/>
        <v>16.53290322580645</v>
      </c>
      <c r="D53" s="1">
        <v>256.26</v>
      </c>
      <c r="E53" s="2">
        <f t="shared" si="3"/>
        <v>29.216420230092282</v>
      </c>
      <c r="F53" s="2">
        <f t="shared" si="1"/>
        <v>452.8545135664304</v>
      </c>
      <c r="G53" s="6">
        <v>2018</v>
      </c>
      <c r="H53" s="6" t="s">
        <v>364</v>
      </c>
      <c r="I53" s="5" t="s">
        <v>366</v>
      </c>
      <c r="J53" s="5" t="s">
        <v>368</v>
      </c>
      <c r="K53" s="6" t="s">
        <v>370</v>
      </c>
      <c r="L53" s="13" t="s">
        <v>374</v>
      </c>
      <c r="M53" s="5" t="s">
        <v>373</v>
      </c>
    </row>
    <row r="54" spans="1:13" ht="36" x14ac:dyDescent="0.25">
      <c r="A54" s="8" t="s">
        <v>78</v>
      </c>
      <c r="B54" s="11">
        <v>52.5</v>
      </c>
      <c r="C54" s="10">
        <f t="shared" si="2"/>
        <v>1.102095238095238</v>
      </c>
      <c r="D54" s="1">
        <v>57.86</v>
      </c>
      <c r="E54" s="2">
        <f t="shared" si="3"/>
        <v>1.9475876178549059</v>
      </c>
      <c r="F54" s="2">
        <f t="shared" si="1"/>
        <v>102.24834993738256</v>
      </c>
      <c r="G54" s="6">
        <v>2018</v>
      </c>
      <c r="H54" s="6" t="s">
        <v>364</v>
      </c>
      <c r="I54" s="5" t="s">
        <v>366</v>
      </c>
      <c r="J54" s="5" t="s">
        <v>368</v>
      </c>
      <c r="K54" s="6" t="s">
        <v>370</v>
      </c>
      <c r="L54" s="13" t="s">
        <v>374</v>
      </c>
      <c r="M54" s="5" t="s">
        <v>373</v>
      </c>
    </row>
    <row r="55" spans="1:13" ht="36" x14ac:dyDescent="0.25">
      <c r="A55" s="8" t="s">
        <v>79</v>
      </c>
      <c r="B55" s="11">
        <v>11</v>
      </c>
      <c r="C55" s="10">
        <f t="shared" si="2"/>
        <v>2.6</v>
      </c>
      <c r="D55" s="1">
        <v>28.6</v>
      </c>
      <c r="E55" s="2">
        <f t="shared" si="3"/>
        <v>4.5946372249774408</v>
      </c>
      <c r="F55" s="2">
        <f t="shared" si="1"/>
        <v>50.541009474751846</v>
      </c>
      <c r="G55" s="6">
        <v>2018</v>
      </c>
      <c r="H55" s="6" t="s">
        <v>364</v>
      </c>
      <c r="I55" s="5" t="s">
        <v>366</v>
      </c>
      <c r="J55" s="5" t="s">
        <v>368</v>
      </c>
      <c r="K55" s="6" t="s">
        <v>370</v>
      </c>
      <c r="L55" s="13" t="s">
        <v>374</v>
      </c>
      <c r="M55" s="5" t="s">
        <v>373</v>
      </c>
    </row>
    <row r="56" spans="1:13" ht="36" x14ac:dyDescent="0.25">
      <c r="A56" s="8" t="s">
        <v>80</v>
      </c>
      <c r="B56" s="11">
        <v>105.8</v>
      </c>
      <c r="C56" s="10">
        <f t="shared" si="2"/>
        <v>107.12372400756145</v>
      </c>
      <c r="D56" s="1">
        <v>11333.69</v>
      </c>
      <c r="E56" s="2">
        <f t="shared" si="3"/>
        <v>189.30563461667364</v>
      </c>
      <c r="F56" s="2">
        <f t="shared" si="1"/>
        <v>20028.536142444071</v>
      </c>
      <c r="G56" s="6">
        <v>2018</v>
      </c>
      <c r="H56" s="6" t="s">
        <v>364</v>
      </c>
      <c r="I56" s="5" t="s">
        <v>366</v>
      </c>
      <c r="J56" s="5" t="s">
        <v>368</v>
      </c>
      <c r="K56" s="6" t="s">
        <v>370</v>
      </c>
      <c r="L56" s="13" t="s">
        <v>374</v>
      </c>
      <c r="M56" s="5" t="s">
        <v>373</v>
      </c>
    </row>
    <row r="57" spans="1:13" ht="36" x14ac:dyDescent="0.25">
      <c r="A57" s="8" t="s">
        <v>81</v>
      </c>
      <c r="B57" s="11">
        <v>111.6</v>
      </c>
      <c r="C57" s="10">
        <f t="shared" si="2"/>
        <v>67.693817204301084</v>
      </c>
      <c r="D57" s="1">
        <v>7554.63</v>
      </c>
      <c r="E57" s="2">
        <f t="shared" si="3"/>
        <v>119.62635862603848</v>
      </c>
      <c r="F57" s="2">
        <f t="shared" si="1"/>
        <v>13350.301622665895</v>
      </c>
      <c r="G57" s="6">
        <v>2018</v>
      </c>
      <c r="H57" s="6" t="s">
        <v>364</v>
      </c>
      <c r="I57" s="5" t="s">
        <v>366</v>
      </c>
      <c r="J57" s="5" t="s">
        <v>368</v>
      </c>
      <c r="K57" s="6" t="s">
        <v>370</v>
      </c>
      <c r="L57" s="13" t="s">
        <v>374</v>
      </c>
      <c r="M57" s="5" t="s">
        <v>373</v>
      </c>
    </row>
    <row r="58" spans="1:13" ht="36" x14ac:dyDescent="0.25">
      <c r="A58" s="8" t="s">
        <v>82</v>
      </c>
      <c r="B58" s="11">
        <v>228.32</v>
      </c>
      <c r="C58" s="10">
        <f t="shared" si="2"/>
        <v>45.542922214435883</v>
      </c>
      <c r="D58" s="1">
        <v>10398.36</v>
      </c>
      <c r="E58" s="2">
        <f t="shared" si="3"/>
        <v>80.482002207961202</v>
      </c>
      <c r="F58" s="2">
        <f t="shared" si="1"/>
        <v>18375.6507441217</v>
      </c>
      <c r="G58" s="6">
        <v>2018</v>
      </c>
      <c r="H58" s="6" t="s">
        <v>364</v>
      </c>
      <c r="I58" s="5" t="s">
        <v>366</v>
      </c>
      <c r="J58" s="5" t="s">
        <v>368</v>
      </c>
      <c r="K58" s="6" t="s">
        <v>370</v>
      </c>
      <c r="L58" s="13" t="s">
        <v>374</v>
      </c>
      <c r="M58" s="5" t="s">
        <v>373</v>
      </c>
    </row>
    <row r="59" spans="1:13" ht="36" x14ac:dyDescent="0.25">
      <c r="A59" s="8" t="s">
        <v>83</v>
      </c>
      <c r="B59" s="11">
        <v>248.8</v>
      </c>
      <c r="C59" s="10">
        <f t="shared" si="2"/>
        <v>72.880988745980702</v>
      </c>
      <c r="D59" s="1">
        <v>18132.79</v>
      </c>
      <c r="E59" s="2">
        <f t="shared" si="3"/>
        <v>128.79296303286341</v>
      </c>
      <c r="F59" s="2">
        <f t="shared" si="1"/>
        <v>32043.689202576417</v>
      </c>
      <c r="G59" s="6">
        <v>2018</v>
      </c>
      <c r="H59" s="6" t="s">
        <v>364</v>
      </c>
      <c r="I59" s="5" t="s">
        <v>366</v>
      </c>
      <c r="J59" s="5" t="s">
        <v>368</v>
      </c>
      <c r="K59" s="6" t="s">
        <v>370</v>
      </c>
      <c r="L59" s="13" t="s">
        <v>374</v>
      </c>
      <c r="M59" s="5" t="s">
        <v>373</v>
      </c>
    </row>
    <row r="60" spans="1:13" ht="36" x14ac:dyDescent="0.25">
      <c r="A60" s="8" t="s">
        <v>84</v>
      </c>
      <c r="B60" s="11">
        <v>150</v>
      </c>
      <c r="C60" s="10">
        <f t="shared" si="2"/>
        <v>205.01473333333334</v>
      </c>
      <c r="D60" s="1">
        <v>30752.21</v>
      </c>
      <c r="E60" s="2">
        <f t="shared" si="3"/>
        <v>362.29550978544489</v>
      </c>
      <c r="F60" s="2">
        <f t="shared" si="1"/>
        <v>54344.326467816732</v>
      </c>
      <c r="G60" s="6">
        <v>2018</v>
      </c>
      <c r="H60" s="6" t="s">
        <v>364</v>
      </c>
      <c r="I60" s="5" t="s">
        <v>366</v>
      </c>
      <c r="J60" s="5" t="s">
        <v>368</v>
      </c>
      <c r="K60" s="6" t="s">
        <v>370</v>
      </c>
      <c r="L60" s="13" t="s">
        <v>374</v>
      </c>
      <c r="M60" s="5" t="s">
        <v>373</v>
      </c>
    </row>
    <row r="61" spans="1:13" ht="36" x14ac:dyDescent="0.25">
      <c r="A61" s="8" t="s">
        <v>85</v>
      </c>
      <c r="B61" s="11">
        <v>61.6</v>
      </c>
      <c r="C61" s="10">
        <f t="shared" si="2"/>
        <v>32.923701298701296</v>
      </c>
      <c r="D61" s="1">
        <v>2028.1</v>
      </c>
      <c r="E61" s="2">
        <f t="shared" si="3"/>
        <v>58.181716758096563</v>
      </c>
      <c r="F61" s="2">
        <f t="shared" si="1"/>
        <v>3583.9937522987484</v>
      </c>
      <c r="G61" s="6">
        <v>2018</v>
      </c>
      <c r="H61" s="6" t="s">
        <v>364</v>
      </c>
      <c r="I61" s="5" t="s">
        <v>366</v>
      </c>
      <c r="J61" s="5" t="s">
        <v>368</v>
      </c>
      <c r="K61" s="6" t="s">
        <v>370</v>
      </c>
      <c r="L61" s="13" t="s">
        <v>374</v>
      </c>
      <c r="M61" s="5" t="s">
        <v>373</v>
      </c>
    </row>
    <row r="62" spans="1:13" ht="36" x14ac:dyDescent="0.25">
      <c r="A62" s="8" t="s">
        <v>86</v>
      </c>
      <c r="B62" s="11">
        <v>9</v>
      </c>
      <c r="C62" s="10">
        <f t="shared" si="2"/>
        <v>62.923333333333325</v>
      </c>
      <c r="D62" s="1">
        <v>566.30999999999995</v>
      </c>
      <c r="E62" s="2">
        <f t="shared" si="3"/>
        <v>111.19611140499887</v>
      </c>
      <c r="F62" s="2">
        <f t="shared" si="1"/>
        <v>1000.7650026449899</v>
      </c>
      <c r="G62" s="6">
        <v>2018</v>
      </c>
      <c r="H62" s="6" t="s">
        <v>364</v>
      </c>
      <c r="I62" s="5" t="s">
        <v>366</v>
      </c>
      <c r="J62" s="5" t="s">
        <v>368</v>
      </c>
      <c r="K62" s="6" t="s">
        <v>370</v>
      </c>
      <c r="L62" s="13" t="s">
        <v>374</v>
      </c>
      <c r="M62" s="5" t="s">
        <v>373</v>
      </c>
    </row>
    <row r="63" spans="1:13" ht="36" x14ac:dyDescent="0.25">
      <c r="A63" s="8" t="s">
        <v>87</v>
      </c>
      <c r="B63" s="11">
        <v>82.1</v>
      </c>
      <c r="C63" s="10">
        <f t="shared" si="2"/>
        <v>325.42375152253351</v>
      </c>
      <c r="D63" s="1">
        <v>26717.29</v>
      </c>
      <c r="E63" s="2">
        <f t="shared" si="3"/>
        <v>575.0784933220159</v>
      </c>
      <c r="F63" s="2">
        <f t="shared" si="1"/>
        <v>47213.944301737502</v>
      </c>
      <c r="G63" s="6">
        <v>2018</v>
      </c>
      <c r="H63" s="6" t="s">
        <v>364</v>
      </c>
      <c r="I63" s="5" t="s">
        <v>366</v>
      </c>
      <c r="J63" s="5" t="s">
        <v>368</v>
      </c>
      <c r="K63" s="6" t="s">
        <v>370</v>
      </c>
      <c r="L63" s="13" t="s">
        <v>374</v>
      </c>
      <c r="M63" s="5" t="s">
        <v>373</v>
      </c>
    </row>
    <row r="64" spans="1:13" ht="36" x14ac:dyDescent="0.25">
      <c r="A64" s="8" t="s">
        <v>178</v>
      </c>
      <c r="B64" s="12">
        <v>1.109</v>
      </c>
      <c r="C64" s="10">
        <f t="shared" si="2"/>
        <v>157.85392245266007</v>
      </c>
      <c r="D64" s="3">
        <v>175.06</v>
      </c>
      <c r="E64" s="2">
        <f t="shared" ref="E64:E95" si="4">C64*1.0427*1.0305*1.0491*1.0212</f>
        <v>181.71485873185287</v>
      </c>
      <c r="F64" s="2">
        <f t="shared" ref="F64:F127" si="5">B64*E64</f>
        <v>201.52177833362484</v>
      </c>
      <c r="G64" s="6">
        <v>2019</v>
      </c>
      <c r="H64" s="6" t="s">
        <v>364</v>
      </c>
      <c r="I64" s="5" t="s">
        <v>366</v>
      </c>
      <c r="J64" s="5" t="s">
        <v>368</v>
      </c>
      <c r="K64" s="6" t="s">
        <v>370</v>
      </c>
      <c r="L64" s="13" t="s">
        <v>374</v>
      </c>
      <c r="M64" s="5" t="s">
        <v>373</v>
      </c>
    </row>
    <row r="65" spans="1:13" ht="36" x14ac:dyDescent="0.25">
      <c r="A65" s="8" t="s">
        <v>179</v>
      </c>
      <c r="B65" s="12">
        <v>15.753</v>
      </c>
      <c r="C65" s="10">
        <f t="shared" si="2"/>
        <v>122.28337459531517</v>
      </c>
      <c r="D65" s="3">
        <v>1926.33</v>
      </c>
      <c r="E65" s="2">
        <f t="shared" si="4"/>
        <v>140.7675260429836</v>
      </c>
      <c r="F65" s="2">
        <f t="shared" si="5"/>
        <v>2217.5108377551205</v>
      </c>
      <c r="G65" s="6">
        <v>2019</v>
      </c>
      <c r="H65" s="6" t="s">
        <v>364</v>
      </c>
      <c r="I65" s="5" t="s">
        <v>366</v>
      </c>
      <c r="J65" s="5" t="s">
        <v>368</v>
      </c>
      <c r="K65" s="6" t="s">
        <v>370</v>
      </c>
      <c r="L65" s="13" t="s">
        <v>374</v>
      </c>
      <c r="M65" s="5" t="s">
        <v>373</v>
      </c>
    </row>
    <row r="66" spans="1:13" ht="36" x14ac:dyDescent="0.25">
      <c r="A66" s="8" t="s">
        <v>180</v>
      </c>
      <c r="B66" s="12">
        <v>0.32500000000000001</v>
      </c>
      <c r="C66" s="10">
        <f t="shared" si="2"/>
        <v>146.55384615384617</v>
      </c>
      <c r="D66" s="3">
        <v>47.63</v>
      </c>
      <c r="E66" s="2">
        <f t="shared" si="4"/>
        <v>168.70668170087708</v>
      </c>
      <c r="F66" s="2">
        <f t="shared" si="5"/>
        <v>54.829671552785051</v>
      </c>
      <c r="G66" s="6">
        <v>2019</v>
      </c>
      <c r="H66" s="6" t="s">
        <v>364</v>
      </c>
      <c r="I66" s="5" t="s">
        <v>366</v>
      </c>
      <c r="J66" s="5" t="s">
        <v>368</v>
      </c>
      <c r="K66" s="6" t="s">
        <v>370</v>
      </c>
      <c r="L66" s="13" t="s">
        <v>374</v>
      </c>
      <c r="M66" s="5" t="s">
        <v>373</v>
      </c>
    </row>
    <row r="67" spans="1:13" ht="36" x14ac:dyDescent="0.25">
      <c r="A67" s="8" t="s">
        <v>181</v>
      </c>
      <c r="B67" s="12">
        <v>18.739999999999998</v>
      </c>
      <c r="C67" s="10">
        <f t="shared" si="2"/>
        <v>111.83030949839915</v>
      </c>
      <c r="D67" s="3">
        <v>2095.6999999999998</v>
      </c>
      <c r="E67" s="2">
        <f t="shared" si="4"/>
        <v>128.73439301791984</v>
      </c>
      <c r="F67" s="2">
        <f t="shared" si="5"/>
        <v>2412.4825251558177</v>
      </c>
      <c r="G67" s="6">
        <v>2019</v>
      </c>
      <c r="H67" s="6" t="s">
        <v>364</v>
      </c>
      <c r="I67" s="5" t="s">
        <v>366</v>
      </c>
      <c r="J67" s="5" t="s">
        <v>368</v>
      </c>
      <c r="K67" s="6" t="s">
        <v>370</v>
      </c>
      <c r="L67" s="13" t="s">
        <v>374</v>
      </c>
      <c r="M67" s="5" t="s">
        <v>373</v>
      </c>
    </row>
    <row r="68" spans="1:13" ht="36" x14ac:dyDescent="0.25">
      <c r="A68" s="8" t="s">
        <v>182</v>
      </c>
      <c r="B68" s="12">
        <v>15.6</v>
      </c>
      <c r="C68" s="10">
        <f t="shared" si="2"/>
        <v>119.71217948717948</v>
      </c>
      <c r="D68" s="3">
        <v>1867.51</v>
      </c>
      <c r="E68" s="2">
        <f t="shared" si="4"/>
        <v>137.80767336027927</v>
      </c>
      <c r="F68" s="2">
        <f t="shared" si="5"/>
        <v>2149.7997044203566</v>
      </c>
      <c r="G68" s="6">
        <v>2019</v>
      </c>
      <c r="H68" s="6" t="s">
        <v>364</v>
      </c>
      <c r="I68" s="5" t="s">
        <v>366</v>
      </c>
      <c r="J68" s="5" t="s">
        <v>368</v>
      </c>
      <c r="K68" s="6" t="s">
        <v>370</v>
      </c>
      <c r="L68" s="13" t="s">
        <v>374</v>
      </c>
      <c r="M68" s="5" t="s">
        <v>373</v>
      </c>
    </row>
    <row r="69" spans="1:13" ht="36" x14ac:dyDescent="0.25">
      <c r="A69" s="8" t="s">
        <v>183</v>
      </c>
      <c r="B69" s="12">
        <v>6.3520000000000003</v>
      </c>
      <c r="C69" s="10">
        <f t="shared" si="2"/>
        <v>128.49968513853904</v>
      </c>
      <c r="D69" s="3">
        <v>816.23</v>
      </c>
      <c r="E69" s="2">
        <f t="shared" si="4"/>
        <v>147.9234837451688</v>
      </c>
      <c r="F69" s="2">
        <f t="shared" si="5"/>
        <v>939.6099687493122</v>
      </c>
      <c r="G69" s="6">
        <v>2019</v>
      </c>
      <c r="H69" s="6" t="s">
        <v>364</v>
      </c>
      <c r="I69" s="5" t="s">
        <v>366</v>
      </c>
      <c r="J69" s="5" t="s">
        <v>368</v>
      </c>
      <c r="K69" s="6" t="s">
        <v>370</v>
      </c>
      <c r="L69" s="13" t="s">
        <v>374</v>
      </c>
      <c r="M69" s="5" t="s">
        <v>373</v>
      </c>
    </row>
    <row r="70" spans="1:13" ht="36" x14ac:dyDescent="0.25">
      <c r="A70" s="8" t="s">
        <v>184</v>
      </c>
      <c r="B70" s="12">
        <v>10.911</v>
      </c>
      <c r="C70" s="10">
        <f t="shared" si="2"/>
        <v>108.00843185775823</v>
      </c>
      <c r="D70" s="3">
        <v>1178.48</v>
      </c>
      <c r="E70" s="2">
        <f t="shared" si="4"/>
        <v>124.33480671199344</v>
      </c>
      <c r="F70" s="2">
        <f t="shared" si="5"/>
        <v>1356.6170760345603</v>
      </c>
      <c r="G70" s="6">
        <v>2019</v>
      </c>
      <c r="H70" s="6" t="s">
        <v>364</v>
      </c>
      <c r="I70" s="5" t="s">
        <v>366</v>
      </c>
      <c r="J70" s="5" t="s">
        <v>368</v>
      </c>
      <c r="K70" s="6" t="s">
        <v>370</v>
      </c>
      <c r="L70" s="13" t="s">
        <v>374</v>
      </c>
      <c r="M70" s="5" t="s">
        <v>373</v>
      </c>
    </row>
    <row r="71" spans="1:13" ht="36" x14ac:dyDescent="0.25">
      <c r="A71" s="8" t="s">
        <v>185</v>
      </c>
      <c r="B71" s="12">
        <v>11.117000000000001</v>
      </c>
      <c r="C71" s="10">
        <f t="shared" si="2"/>
        <v>133.75011244040658</v>
      </c>
      <c r="D71" s="3">
        <v>1486.9</v>
      </c>
      <c r="E71" s="2">
        <f t="shared" si="4"/>
        <v>153.96755690227926</v>
      </c>
      <c r="F71" s="2">
        <f t="shared" si="5"/>
        <v>1711.6573300826385</v>
      </c>
      <c r="G71" s="6">
        <v>2019</v>
      </c>
      <c r="H71" s="6" t="s">
        <v>364</v>
      </c>
      <c r="I71" s="5" t="s">
        <v>366</v>
      </c>
      <c r="J71" s="5" t="s">
        <v>368</v>
      </c>
      <c r="K71" s="6" t="s">
        <v>370</v>
      </c>
      <c r="L71" s="13" t="s">
        <v>374</v>
      </c>
      <c r="M71" s="5" t="s">
        <v>373</v>
      </c>
    </row>
    <row r="72" spans="1:13" ht="36" x14ac:dyDescent="0.25">
      <c r="A72" s="8" t="s">
        <v>186</v>
      </c>
      <c r="B72" s="12">
        <v>1.079</v>
      </c>
      <c r="C72" s="10">
        <f t="shared" si="2"/>
        <v>123.69786839666358</v>
      </c>
      <c r="D72" s="3">
        <v>133.47</v>
      </c>
      <c r="E72" s="2">
        <f t="shared" si="4"/>
        <v>142.39583237389655</v>
      </c>
      <c r="F72" s="2">
        <f t="shared" si="5"/>
        <v>153.64510313143438</v>
      </c>
      <c r="G72" s="6">
        <v>2019</v>
      </c>
      <c r="H72" s="6" t="s">
        <v>364</v>
      </c>
      <c r="I72" s="5" t="s">
        <v>366</v>
      </c>
      <c r="J72" s="5" t="s">
        <v>368</v>
      </c>
      <c r="K72" s="6" t="s">
        <v>370</v>
      </c>
      <c r="L72" s="13" t="s">
        <v>374</v>
      </c>
      <c r="M72" s="5" t="s">
        <v>373</v>
      </c>
    </row>
    <row r="73" spans="1:13" ht="36" x14ac:dyDescent="0.25">
      <c r="A73" s="8" t="s">
        <v>187</v>
      </c>
      <c r="B73" s="12">
        <v>1.087</v>
      </c>
      <c r="C73" s="10">
        <f t="shared" si="2"/>
        <v>145.83256669733211</v>
      </c>
      <c r="D73" s="3">
        <v>158.52000000000001</v>
      </c>
      <c r="E73" s="2">
        <f t="shared" si="4"/>
        <v>167.87637484178748</v>
      </c>
      <c r="F73" s="2">
        <f t="shared" si="5"/>
        <v>182.48161945302297</v>
      </c>
      <c r="G73" s="6">
        <v>2019</v>
      </c>
      <c r="H73" s="6" t="s">
        <v>364</v>
      </c>
      <c r="I73" s="5" t="s">
        <v>366</v>
      </c>
      <c r="J73" s="5" t="s">
        <v>368</v>
      </c>
      <c r="K73" s="6" t="s">
        <v>370</v>
      </c>
      <c r="L73" s="13" t="s">
        <v>374</v>
      </c>
      <c r="M73" s="5" t="s">
        <v>373</v>
      </c>
    </row>
    <row r="74" spans="1:13" ht="36" x14ac:dyDescent="0.25">
      <c r="A74" s="8" t="s">
        <v>188</v>
      </c>
      <c r="B74" s="12">
        <v>3</v>
      </c>
      <c r="C74" s="10">
        <f t="shared" si="2"/>
        <v>96.153333333333322</v>
      </c>
      <c r="D74" s="3">
        <v>288.45999999999998</v>
      </c>
      <c r="E74" s="2">
        <f t="shared" si="4"/>
        <v>110.68771121923417</v>
      </c>
      <c r="F74" s="2">
        <f t="shared" si="5"/>
        <v>332.06313365770251</v>
      </c>
      <c r="G74" s="6">
        <v>2019</v>
      </c>
      <c r="H74" s="6" t="s">
        <v>364</v>
      </c>
      <c r="I74" s="5" t="s">
        <v>366</v>
      </c>
      <c r="J74" s="5" t="s">
        <v>368</v>
      </c>
      <c r="K74" s="6" t="s">
        <v>370</v>
      </c>
      <c r="L74" s="13" t="s">
        <v>374</v>
      </c>
      <c r="M74" s="5" t="s">
        <v>373</v>
      </c>
    </row>
    <row r="75" spans="1:13" ht="36" x14ac:dyDescent="0.25">
      <c r="A75" s="8" t="s">
        <v>189</v>
      </c>
      <c r="B75" s="12">
        <v>10</v>
      </c>
      <c r="C75" s="10">
        <f t="shared" si="2"/>
        <v>143.59</v>
      </c>
      <c r="D75" s="3">
        <v>1435.9</v>
      </c>
      <c r="E75" s="2">
        <f t="shared" si="4"/>
        <v>165.29482549368896</v>
      </c>
      <c r="F75" s="2">
        <f t="shared" si="5"/>
        <v>1652.9482549368895</v>
      </c>
      <c r="G75" s="6">
        <v>2019</v>
      </c>
      <c r="H75" s="6" t="s">
        <v>364</v>
      </c>
      <c r="I75" s="5" t="s">
        <v>366</v>
      </c>
      <c r="J75" s="5" t="s">
        <v>368</v>
      </c>
      <c r="K75" s="6" t="s">
        <v>370</v>
      </c>
      <c r="L75" s="13" t="s">
        <v>374</v>
      </c>
      <c r="M75" s="5" t="s">
        <v>373</v>
      </c>
    </row>
    <row r="76" spans="1:13" ht="36" x14ac:dyDescent="0.25">
      <c r="A76" s="8" t="s">
        <v>190</v>
      </c>
      <c r="B76" s="12">
        <v>30</v>
      </c>
      <c r="C76" s="10">
        <f t="shared" si="2"/>
        <v>130.41666666666666</v>
      </c>
      <c r="D76" s="3">
        <v>3912.5</v>
      </c>
      <c r="E76" s="2">
        <f t="shared" si="4"/>
        <v>150.13023301159737</v>
      </c>
      <c r="F76" s="2">
        <f t="shared" si="5"/>
        <v>4503.9069903479212</v>
      </c>
      <c r="G76" s="6">
        <v>2019</v>
      </c>
      <c r="H76" s="6" t="s">
        <v>364</v>
      </c>
      <c r="I76" s="5" t="s">
        <v>366</v>
      </c>
      <c r="J76" s="5" t="s">
        <v>368</v>
      </c>
      <c r="K76" s="6" t="s">
        <v>370</v>
      </c>
      <c r="L76" s="13" t="s">
        <v>374</v>
      </c>
      <c r="M76" s="5" t="s">
        <v>373</v>
      </c>
    </row>
    <row r="77" spans="1:13" ht="36" x14ac:dyDescent="0.25">
      <c r="A77" s="8" t="s">
        <v>191</v>
      </c>
      <c r="B77" s="12">
        <v>0.8</v>
      </c>
      <c r="C77" s="10">
        <f t="shared" si="2"/>
        <v>142.71250000000001</v>
      </c>
      <c r="D77" s="3">
        <v>114.17</v>
      </c>
      <c r="E77" s="2">
        <f t="shared" si="4"/>
        <v>164.28468405368116</v>
      </c>
      <c r="F77" s="2">
        <f t="shared" si="5"/>
        <v>131.42774724294495</v>
      </c>
      <c r="G77" s="6">
        <v>2019</v>
      </c>
      <c r="H77" s="6" t="s">
        <v>364</v>
      </c>
      <c r="I77" s="5" t="s">
        <v>366</v>
      </c>
      <c r="J77" s="5" t="s">
        <v>368</v>
      </c>
      <c r="K77" s="6" t="s">
        <v>370</v>
      </c>
      <c r="L77" s="13" t="s">
        <v>374</v>
      </c>
      <c r="M77" s="5" t="s">
        <v>373</v>
      </c>
    </row>
    <row r="78" spans="1:13" ht="36" x14ac:dyDescent="0.25">
      <c r="A78" s="8" t="s">
        <v>192</v>
      </c>
      <c r="B78" s="12">
        <v>3.2519999999999998</v>
      </c>
      <c r="C78" s="10">
        <f t="shared" si="2"/>
        <v>129.56027060270603</v>
      </c>
      <c r="D78" s="3">
        <v>421.33</v>
      </c>
      <c r="E78" s="2">
        <f t="shared" si="4"/>
        <v>149.14438554348777</v>
      </c>
      <c r="F78" s="2">
        <f t="shared" si="5"/>
        <v>485.0175417874222</v>
      </c>
      <c r="G78" s="6">
        <v>2019</v>
      </c>
      <c r="H78" s="6" t="s">
        <v>364</v>
      </c>
      <c r="I78" s="5" t="s">
        <v>366</v>
      </c>
      <c r="J78" s="5" t="s">
        <v>368</v>
      </c>
      <c r="K78" s="6" t="s">
        <v>370</v>
      </c>
      <c r="L78" s="13" t="s">
        <v>374</v>
      </c>
      <c r="M78" s="5" t="s">
        <v>373</v>
      </c>
    </row>
    <row r="79" spans="1:13" ht="36" x14ac:dyDescent="0.25">
      <c r="A79" s="8" t="s">
        <v>193</v>
      </c>
      <c r="B79" s="12">
        <v>30</v>
      </c>
      <c r="C79" s="10">
        <f t="shared" si="2"/>
        <v>148.33333333333334</v>
      </c>
      <c r="D79" s="3">
        <v>4450</v>
      </c>
      <c r="E79" s="2">
        <f t="shared" si="4"/>
        <v>170.75515320168904</v>
      </c>
      <c r="F79" s="2">
        <f t="shared" si="5"/>
        <v>5122.654596050671</v>
      </c>
      <c r="G79" s="6">
        <v>2019</v>
      </c>
      <c r="H79" s="6" t="s">
        <v>364</v>
      </c>
      <c r="I79" s="5" t="s">
        <v>366</v>
      </c>
      <c r="J79" s="5" t="s">
        <v>368</v>
      </c>
      <c r="K79" s="6" t="s">
        <v>370</v>
      </c>
      <c r="L79" s="13" t="s">
        <v>374</v>
      </c>
      <c r="M79" s="5" t="s">
        <v>373</v>
      </c>
    </row>
    <row r="80" spans="1:13" ht="36" x14ac:dyDescent="0.25">
      <c r="A80" s="8" t="s">
        <v>194</v>
      </c>
      <c r="B80" s="12">
        <v>15</v>
      </c>
      <c r="C80" s="10">
        <f t="shared" si="2"/>
        <v>150</v>
      </c>
      <c r="D80" s="3">
        <v>2250</v>
      </c>
      <c r="E80" s="2">
        <f t="shared" si="4"/>
        <v>172.67375042867431</v>
      </c>
      <c r="F80" s="2">
        <f t="shared" si="5"/>
        <v>2590.1062564301146</v>
      </c>
      <c r="G80" s="6">
        <v>2019</v>
      </c>
      <c r="H80" s="6" t="s">
        <v>364</v>
      </c>
      <c r="I80" s="5" t="s">
        <v>366</v>
      </c>
      <c r="J80" s="5" t="s">
        <v>368</v>
      </c>
      <c r="K80" s="6" t="s">
        <v>370</v>
      </c>
      <c r="L80" s="13" t="s">
        <v>374</v>
      </c>
      <c r="M80" s="5" t="s">
        <v>373</v>
      </c>
    </row>
    <row r="81" spans="1:13" ht="36" x14ac:dyDescent="0.25">
      <c r="A81" s="8" t="s">
        <v>195</v>
      </c>
      <c r="B81" s="12">
        <v>14</v>
      </c>
      <c r="C81" s="10">
        <f t="shared" si="2"/>
        <v>403.68</v>
      </c>
      <c r="D81" s="3">
        <v>5651.52</v>
      </c>
      <c r="E81" s="2">
        <f t="shared" si="4"/>
        <v>464.69959715364831</v>
      </c>
      <c r="F81" s="2">
        <f t="shared" si="5"/>
        <v>6505.794360151076</v>
      </c>
      <c r="G81" s="6">
        <v>2019</v>
      </c>
      <c r="H81" s="6" t="s">
        <v>364</v>
      </c>
      <c r="I81" s="5" t="s">
        <v>366</v>
      </c>
      <c r="J81" s="5" t="s">
        <v>368</v>
      </c>
      <c r="K81" s="6" t="s">
        <v>370</v>
      </c>
      <c r="L81" s="13" t="s">
        <v>374</v>
      </c>
      <c r="M81" s="5" t="s">
        <v>373</v>
      </c>
    </row>
    <row r="82" spans="1:13" ht="36" x14ac:dyDescent="0.25">
      <c r="A82" s="8" t="s">
        <v>196</v>
      </c>
      <c r="B82" s="12">
        <v>2</v>
      </c>
      <c r="C82" s="10">
        <f t="shared" si="2"/>
        <v>3877.5</v>
      </c>
      <c r="D82" s="3">
        <v>7755</v>
      </c>
      <c r="E82" s="2">
        <f t="shared" si="4"/>
        <v>4463.6164485812296</v>
      </c>
      <c r="F82" s="2">
        <f t="shared" si="5"/>
        <v>8927.2328971624593</v>
      </c>
      <c r="G82" s="6">
        <v>2019</v>
      </c>
      <c r="H82" s="6" t="s">
        <v>364</v>
      </c>
      <c r="I82" s="5" t="s">
        <v>366</v>
      </c>
      <c r="J82" s="5" t="s">
        <v>368</v>
      </c>
      <c r="K82" s="6" t="s">
        <v>370</v>
      </c>
      <c r="L82" s="13" t="s">
        <v>374</v>
      </c>
      <c r="M82" s="5" t="s">
        <v>373</v>
      </c>
    </row>
    <row r="83" spans="1:13" ht="36" x14ac:dyDescent="0.25">
      <c r="A83" s="8" t="s">
        <v>197</v>
      </c>
      <c r="B83" s="12">
        <v>0.47799999999999998</v>
      </c>
      <c r="C83" s="10">
        <f t="shared" si="2"/>
        <v>141.67364016736403</v>
      </c>
      <c r="D83" s="3">
        <v>67.72</v>
      </c>
      <c r="E83" s="2">
        <f t="shared" si="4"/>
        <v>163.08879189720815</v>
      </c>
      <c r="F83" s="2">
        <f t="shared" si="5"/>
        <v>77.956442526865487</v>
      </c>
      <c r="G83" s="6">
        <v>2019</v>
      </c>
      <c r="H83" s="6" t="s">
        <v>364</v>
      </c>
      <c r="I83" s="5" t="s">
        <v>366</v>
      </c>
      <c r="J83" s="5" t="s">
        <v>368</v>
      </c>
      <c r="K83" s="6" t="s">
        <v>370</v>
      </c>
      <c r="L83" s="13" t="s">
        <v>374</v>
      </c>
      <c r="M83" s="5" t="s">
        <v>373</v>
      </c>
    </row>
    <row r="84" spans="1:13" ht="36" x14ac:dyDescent="0.25">
      <c r="A84" s="8" t="s">
        <v>198</v>
      </c>
      <c r="B84" s="12">
        <v>5.867</v>
      </c>
      <c r="C84" s="10">
        <f t="shared" si="2"/>
        <v>150.59314811658427</v>
      </c>
      <c r="D84" s="3">
        <v>883.53</v>
      </c>
      <c r="E84" s="2">
        <f t="shared" si="4"/>
        <v>173.35655782767637</v>
      </c>
      <c r="F84" s="2">
        <f t="shared" si="5"/>
        <v>1017.0829247749773</v>
      </c>
      <c r="G84" s="6">
        <v>2019</v>
      </c>
      <c r="H84" s="6" t="s">
        <v>364</v>
      </c>
      <c r="I84" s="5" t="s">
        <v>366</v>
      </c>
      <c r="J84" s="5" t="s">
        <v>368</v>
      </c>
      <c r="K84" s="6" t="s">
        <v>370</v>
      </c>
      <c r="L84" s="13" t="s">
        <v>374</v>
      </c>
      <c r="M84" s="5" t="s">
        <v>373</v>
      </c>
    </row>
    <row r="85" spans="1:13" ht="36" x14ac:dyDescent="0.25">
      <c r="A85" s="8" t="s">
        <v>199</v>
      </c>
      <c r="B85" s="12">
        <v>4.0170000000000003</v>
      </c>
      <c r="C85" s="10">
        <f t="shared" si="2"/>
        <v>147.32885237739606</v>
      </c>
      <c r="D85" s="3">
        <v>591.82000000000005</v>
      </c>
      <c r="E85" s="2">
        <f t="shared" si="4"/>
        <v>169.59883657571658</v>
      </c>
      <c r="F85" s="2">
        <f t="shared" si="5"/>
        <v>681.27852652465356</v>
      </c>
      <c r="G85" s="6">
        <v>2019</v>
      </c>
      <c r="H85" s="6" t="s">
        <v>364</v>
      </c>
      <c r="I85" s="5" t="s">
        <v>366</v>
      </c>
      <c r="J85" s="5" t="s">
        <v>368</v>
      </c>
      <c r="K85" s="6" t="s">
        <v>370</v>
      </c>
      <c r="L85" s="13" t="s">
        <v>374</v>
      </c>
      <c r="M85" s="5" t="s">
        <v>373</v>
      </c>
    </row>
    <row r="86" spans="1:13" ht="36" x14ac:dyDescent="0.25">
      <c r="A86" s="8" t="s">
        <v>200</v>
      </c>
      <c r="B86" s="12">
        <v>8.5</v>
      </c>
      <c r="C86" s="10">
        <f t="shared" si="2"/>
        <v>125.30235294117647</v>
      </c>
      <c r="D86" s="3">
        <v>1065.07</v>
      </c>
      <c r="E86" s="2">
        <f t="shared" si="4"/>
        <v>144.24284813260246</v>
      </c>
      <c r="F86" s="2">
        <f t="shared" si="5"/>
        <v>1226.0642091271209</v>
      </c>
      <c r="G86" s="6">
        <v>2019</v>
      </c>
      <c r="H86" s="6" t="s">
        <v>364</v>
      </c>
      <c r="I86" s="5" t="s">
        <v>366</v>
      </c>
      <c r="J86" s="5" t="s">
        <v>368</v>
      </c>
      <c r="K86" s="6" t="s">
        <v>370</v>
      </c>
      <c r="L86" s="13" t="s">
        <v>374</v>
      </c>
      <c r="M86" s="5" t="s">
        <v>373</v>
      </c>
    </row>
    <row r="87" spans="1:13" ht="36" x14ac:dyDescent="0.25">
      <c r="A87" s="8" t="s">
        <v>201</v>
      </c>
      <c r="B87" s="12">
        <v>5</v>
      </c>
      <c r="C87" s="10">
        <f t="shared" si="2"/>
        <v>138.20400000000001</v>
      </c>
      <c r="D87" s="3">
        <v>691.02</v>
      </c>
      <c r="E87" s="2">
        <f t="shared" si="4"/>
        <v>159.09468669496337</v>
      </c>
      <c r="F87" s="2">
        <f t="shared" si="5"/>
        <v>795.47343347481683</v>
      </c>
      <c r="G87" s="6">
        <v>2019</v>
      </c>
      <c r="H87" s="6" t="s">
        <v>364</v>
      </c>
      <c r="I87" s="5" t="s">
        <v>366</v>
      </c>
      <c r="J87" s="5" t="s">
        <v>368</v>
      </c>
      <c r="K87" s="6" t="s">
        <v>370</v>
      </c>
      <c r="L87" s="13" t="s">
        <v>374</v>
      </c>
      <c r="M87" s="5" t="s">
        <v>373</v>
      </c>
    </row>
    <row r="88" spans="1:13" ht="36" x14ac:dyDescent="0.25">
      <c r="A88" s="8" t="s">
        <v>202</v>
      </c>
      <c r="B88" s="12">
        <v>4</v>
      </c>
      <c r="C88" s="10">
        <f t="shared" si="2"/>
        <v>159.09</v>
      </c>
      <c r="D88" s="3">
        <v>636.36</v>
      </c>
      <c r="E88" s="2">
        <f t="shared" si="4"/>
        <v>183.13777970465196</v>
      </c>
      <c r="F88" s="2">
        <f t="shared" si="5"/>
        <v>732.55111881860785</v>
      </c>
      <c r="G88" s="6">
        <v>2019</v>
      </c>
      <c r="H88" s="6" t="s">
        <v>364</v>
      </c>
      <c r="I88" s="5" t="s">
        <v>366</v>
      </c>
      <c r="J88" s="5" t="s">
        <v>368</v>
      </c>
      <c r="K88" s="6" t="s">
        <v>370</v>
      </c>
      <c r="L88" s="13" t="s">
        <v>374</v>
      </c>
      <c r="M88" s="5" t="s">
        <v>373</v>
      </c>
    </row>
    <row r="89" spans="1:13" ht="36" x14ac:dyDescent="0.25">
      <c r="A89" s="8" t="s">
        <v>203</v>
      </c>
      <c r="B89" s="12">
        <v>1</v>
      </c>
      <c r="C89" s="10">
        <f t="shared" si="2"/>
        <v>179.17</v>
      </c>
      <c r="D89" s="3">
        <v>179.17</v>
      </c>
      <c r="E89" s="2">
        <f t="shared" si="4"/>
        <v>206.25303909537047</v>
      </c>
      <c r="F89" s="2">
        <f t="shared" si="5"/>
        <v>206.25303909537047</v>
      </c>
      <c r="G89" s="6">
        <v>2019</v>
      </c>
      <c r="H89" s="6" t="s">
        <v>364</v>
      </c>
      <c r="I89" s="5" t="s">
        <v>366</v>
      </c>
      <c r="J89" s="5" t="s">
        <v>368</v>
      </c>
      <c r="K89" s="6" t="s">
        <v>370</v>
      </c>
      <c r="L89" s="13" t="s">
        <v>374</v>
      </c>
      <c r="M89" s="5" t="s">
        <v>373</v>
      </c>
    </row>
    <row r="90" spans="1:13" ht="36" x14ac:dyDescent="0.25">
      <c r="A90" s="8" t="s">
        <v>204</v>
      </c>
      <c r="B90" s="12">
        <v>0.83399999999999996</v>
      </c>
      <c r="C90" s="10">
        <f t="shared" si="2"/>
        <v>139.90407673860912</v>
      </c>
      <c r="D90" s="3">
        <v>116.68</v>
      </c>
      <c r="E90" s="2">
        <f t="shared" si="4"/>
        <v>161.05174420477789</v>
      </c>
      <c r="F90" s="2">
        <f t="shared" si="5"/>
        <v>134.31715466678475</v>
      </c>
      <c r="G90" s="6">
        <v>2019</v>
      </c>
      <c r="H90" s="6" t="s">
        <v>364</v>
      </c>
      <c r="I90" s="5" t="s">
        <v>366</v>
      </c>
      <c r="J90" s="5" t="s">
        <v>368</v>
      </c>
      <c r="K90" s="6" t="s">
        <v>370</v>
      </c>
      <c r="L90" s="13" t="s">
        <v>374</v>
      </c>
      <c r="M90" s="5" t="s">
        <v>373</v>
      </c>
    </row>
    <row r="91" spans="1:13" ht="36" x14ac:dyDescent="0.25">
      <c r="A91" s="8" t="s">
        <v>205</v>
      </c>
      <c r="B91" s="12">
        <v>4.57</v>
      </c>
      <c r="C91" s="10">
        <f t="shared" si="2"/>
        <v>165.50109409190372</v>
      </c>
      <c r="D91" s="3">
        <v>756.34</v>
      </c>
      <c r="E91" s="2">
        <f t="shared" si="4"/>
        <v>190.51796411265286</v>
      </c>
      <c r="F91" s="2">
        <f t="shared" si="5"/>
        <v>870.66709599482363</v>
      </c>
      <c r="G91" s="6">
        <v>2019</v>
      </c>
      <c r="H91" s="6" t="s">
        <v>364</v>
      </c>
      <c r="I91" s="5" t="s">
        <v>366</v>
      </c>
      <c r="J91" s="5" t="s">
        <v>368</v>
      </c>
      <c r="K91" s="6" t="s">
        <v>370</v>
      </c>
      <c r="L91" s="13" t="s">
        <v>374</v>
      </c>
      <c r="M91" s="5" t="s">
        <v>373</v>
      </c>
    </row>
    <row r="92" spans="1:13" ht="36" x14ac:dyDescent="0.25">
      <c r="A92" s="8" t="s">
        <v>206</v>
      </c>
      <c r="B92" s="12">
        <v>11.33</v>
      </c>
      <c r="C92" s="10">
        <f t="shared" si="2"/>
        <v>152.94880847308033</v>
      </c>
      <c r="D92" s="3">
        <v>1732.91</v>
      </c>
      <c r="E92" s="2">
        <f t="shared" si="4"/>
        <v>176.06829588429187</v>
      </c>
      <c r="F92" s="2">
        <f t="shared" si="5"/>
        <v>1994.8537923690269</v>
      </c>
      <c r="G92" s="6">
        <v>2019</v>
      </c>
      <c r="H92" s="6" t="s">
        <v>364</v>
      </c>
      <c r="I92" s="5" t="s">
        <v>366</v>
      </c>
      <c r="J92" s="5" t="s">
        <v>368</v>
      </c>
      <c r="K92" s="6" t="s">
        <v>370</v>
      </c>
      <c r="L92" s="13" t="s">
        <v>374</v>
      </c>
      <c r="M92" s="5" t="s">
        <v>373</v>
      </c>
    </row>
    <row r="93" spans="1:13" ht="36" x14ac:dyDescent="0.25">
      <c r="A93" s="8" t="s">
        <v>207</v>
      </c>
      <c r="B93" s="12">
        <v>12</v>
      </c>
      <c r="C93" s="10">
        <f t="shared" si="2"/>
        <v>229.67999999999998</v>
      </c>
      <c r="D93" s="3">
        <v>2756.16</v>
      </c>
      <c r="E93" s="2">
        <f t="shared" si="4"/>
        <v>264.3980466563861</v>
      </c>
      <c r="F93" s="2">
        <f t="shared" si="5"/>
        <v>3172.7765598766332</v>
      </c>
      <c r="G93" s="6">
        <v>2019</v>
      </c>
      <c r="H93" s="6" t="s">
        <v>364</v>
      </c>
      <c r="I93" s="5" t="s">
        <v>366</v>
      </c>
      <c r="J93" s="5" t="s">
        <v>368</v>
      </c>
      <c r="K93" s="6" t="s">
        <v>370</v>
      </c>
      <c r="L93" s="13" t="s">
        <v>374</v>
      </c>
      <c r="M93" s="5" t="s">
        <v>373</v>
      </c>
    </row>
    <row r="94" spans="1:13" ht="36" x14ac:dyDescent="0.25">
      <c r="A94" s="8" t="s">
        <v>208</v>
      </c>
      <c r="B94" s="12">
        <v>54</v>
      </c>
      <c r="C94" s="10">
        <f t="shared" si="2"/>
        <v>45.548703703703708</v>
      </c>
      <c r="D94" s="3">
        <v>2459.63</v>
      </c>
      <c r="E94" s="2">
        <f t="shared" si="4"/>
        <v>52.433769971219775</v>
      </c>
      <c r="F94" s="2">
        <f t="shared" si="5"/>
        <v>2831.4235784458679</v>
      </c>
      <c r="G94" s="6">
        <v>2019</v>
      </c>
      <c r="H94" s="6" t="s">
        <v>364</v>
      </c>
      <c r="I94" s="5" t="s">
        <v>366</v>
      </c>
      <c r="J94" s="5" t="s">
        <v>368</v>
      </c>
      <c r="K94" s="6" t="s">
        <v>370</v>
      </c>
      <c r="L94" s="13" t="s">
        <v>374</v>
      </c>
      <c r="M94" s="5" t="s">
        <v>373</v>
      </c>
    </row>
    <row r="95" spans="1:13" ht="36" x14ac:dyDescent="0.25">
      <c r="A95" s="8" t="s">
        <v>209</v>
      </c>
      <c r="B95" s="12">
        <v>1</v>
      </c>
      <c r="C95" s="10">
        <f t="shared" si="2"/>
        <v>1575.56</v>
      </c>
      <c r="D95" s="3">
        <v>1575.56</v>
      </c>
      <c r="E95" s="2">
        <f t="shared" si="4"/>
        <v>1813.7190281693472</v>
      </c>
      <c r="F95" s="2">
        <f t="shared" si="5"/>
        <v>1813.7190281693472</v>
      </c>
      <c r="G95" s="6">
        <v>2019</v>
      </c>
      <c r="H95" s="6" t="s">
        <v>364</v>
      </c>
      <c r="I95" s="5" t="s">
        <v>366</v>
      </c>
      <c r="J95" s="5" t="s">
        <v>368</v>
      </c>
      <c r="K95" s="6" t="s">
        <v>370</v>
      </c>
      <c r="L95" s="13" t="s">
        <v>374</v>
      </c>
      <c r="M95" s="5" t="s">
        <v>373</v>
      </c>
    </row>
    <row r="96" spans="1:13" ht="36" x14ac:dyDescent="0.25">
      <c r="A96" s="8" t="s">
        <v>210</v>
      </c>
      <c r="B96" s="12">
        <v>50</v>
      </c>
      <c r="C96" s="10">
        <f t="shared" si="2"/>
        <v>0.47460000000000008</v>
      </c>
      <c r="D96" s="3">
        <v>23.730000000000004</v>
      </c>
      <c r="E96" s="2">
        <f t="shared" ref="E96:E127" si="6">C96*1.0427*1.0305*1.0491*1.0212</f>
        <v>0.54633974635632554</v>
      </c>
      <c r="F96" s="2">
        <f t="shared" si="5"/>
        <v>27.316987317816277</v>
      </c>
      <c r="G96" s="6">
        <v>2019</v>
      </c>
      <c r="H96" s="6" t="s">
        <v>364</v>
      </c>
      <c r="I96" s="5" t="s">
        <v>366</v>
      </c>
      <c r="J96" s="5" t="s">
        <v>368</v>
      </c>
      <c r="K96" s="6" t="s">
        <v>370</v>
      </c>
      <c r="L96" s="13" t="s">
        <v>374</v>
      </c>
      <c r="M96" s="5" t="s">
        <v>373</v>
      </c>
    </row>
    <row r="97" spans="1:13" ht="36" x14ac:dyDescent="0.25">
      <c r="A97" s="8" t="s">
        <v>211</v>
      </c>
      <c r="B97" s="12">
        <v>100</v>
      </c>
      <c r="C97" s="10">
        <f t="shared" si="2"/>
        <v>0.53390000000000004</v>
      </c>
      <c r="D97" s="3">
        <v>53.39</v>
      </c>
      <c r="E97" s="2">
        <f t="shared" si="6"/>
        <v>0.61460343569246134</v>
      </c>
      <c r="F97" s="2">
        <f t="shared" si="5"/>
        <v>61.460343569246135</v>
      </c>
      <c r="G97" s="6">
        <v>2019</v>
      </c>
      <c r="H97" s="6" t="s">
        <v>364</v>
      </c>
      <c r="I97" s="5" t="s">
        <v>366</v>
      </c>
      <c r="J97" s="5" t="s">
        <v>368</v>
      </c>
      <c r="K97" s="6" t="s">
        <v>370</v>
      </c>
      <c r="L97" s="13" t="s">
        <v>374</v>
      </c>
      <c r="M97" s="5" t="s">
        <v>373</v>
      </c>
    </row>
    <row r="98" spans="1:13" ht="36" x14ac:dyDescent="0.25">
      <c r="A98" s="8" t="s">
        <v>212</v>
      </c>
      <c r="B98" s="12">
        <v>50</v>
      </c>
      <c r="C98" s="10">
        <f t="shared" si="2"/>
        <v>2.5421999999999998</v>
      </c>
      <c r="D98" s="3">
        <v>127.11</v>
      </c>
      <c r="E98" s="2">
        <f t="shared" si="6"/>
        <v>2.9264747222651715</v>
      </c>
      <c r="F98" s="2">
        <f t="shared" si="5"/>
        <v>146.32373611325858</v>
      </c>
      <c r="G98" s="6">
        <v>2019</v>
      </c>
      <c r="H98" s="6" t="s">
        <v>364</v>
      </c>
      <c r="I98" s="5" t="s">
        <v>366</v>
      </c>
      <c r="J98" s="5" t="s">
        <v>368</v>
      </c>
      <c r="K98" s="6" t="s">
        <v>370</v>
      </c>
      <c r="L98" s="13" t="s">
        <v>374</v>
      </c>
      <c r="M98" s="5" t="s">
        <v>373</v>
      </c>
    </row>
    <row r="99" spans="1:13" ht="36" x14ac:dyDescent="0.25">
      <c r="A99" s="8" t="s">
        <v>213</v>
      </c>
      <c r="B99" s="12">
        <v>70.77</v>
      </c>
      <c r="C99" s="10">
        <f t="shared" si="2"/>
        <v>565.00000000000011</v>
      </c>
      <c r="D99" s="3">
        <v>39985.050000000003</v>
      </c>
      <c r="E99" s="2">
        <f t="shared" si="6"/>
        <v>650.40445994800666</v>
      </c>
      <c r="F99" s="2">
        <f t="shared" si="5"/>
        <v>46029.123630520429</v>
      </c>
      <c r="G99" s="6">
        <v>2019</v>
      </c>
      <c r="H99" s="6" t="s">
        <v>364</v>
      </c>
      <c r="I99" s="5" t="s">
        <v>366</v>
      </c>
      <c r="J99" s="5" t="s">
        <v>368</v>
      </c>
      <c r="K99" s="6" t="s">
        <v>370</v>
      </c>
      <c r="L99" s="13" t="s">
        <v>374</v>
      </c>
      <c r="M99" s="5" t="s">
        <v>373</v>
      </c>
    </row>
    <row r="100" spans="1:13" ht="36" x14ac:dyDescent="0.25">
      <c r="A100" s="8" t="s">
        <v>214</v>
      </c>
      <c r="B100" s="12">
        <v>100</v>
      </c>
      <c r="C100" s="10">
        <f t="shared" si="2"/>
        <v>332.56</v>
      </c>
      <c r="D100" s="3">
        <v>33256</v>
      </c>
      <c r="E100" s="2">
        <f t="shared" si="6"/>
        <v>382.82921628373288</v>
      </c>
      <c r="F100" s="2">
        <f t="shared" si="5"/>
        <v>38282.921628373289</v>
      </c>
      <c r="G100" s="6">
        <v>2019</v>
      </c>
      <c r="H100" s="6" t="s">
        <v>364</v>
      </c>
      <c r="I100" s="5" t="s">
        <v>366</v>
      </c>
      <c r="J100" s="5" t="s">
        <v>368</v>
      </c>
      <c r="K100" s="6" t="s">
        <v>370</v>
      </c>
      <c r="L100" s="13" t="s">
        <v>374</v>
      </c>
      <c r="M100" s="5" t="s">
        <v>373</v>
      </c>
    </row>
    <row r="101" spans="1:13" ht="36" x14ac:dyDescent="0.25">
      <c r="A101" s="8" t="s">
        <v>215</v>
      </c>
      <c r="B101" s="12">
        <v>15</v>
      </c>
      <c r="C101" s="10">
        <f t="shared" si="2"/>
        <v>129.90866666666668</v>
      </c>
      <c r="D101" s="3">
        <v>1948.63</v>
      </c>
      <c r="E101" s="2">
        <f t="shared" si="6"/>
        <v>149.54544457681232</v>
      </c>
      <c r="F101" s="2">
        <f t="shared" si="5"/>
        <v>2243.1816686521847</v>
      </c>
      <c r="G101" s="6">
        <v>2019</v>
      </c>
      <c r="H101" s="6" t="s">
        <v>364</v>
      </c>
      <c r="I101" s="5" t="s">
        <v>366</v>
      </c>
      <c r="J101" s="5" t="s">
        <v>368</v>
      </c>
      <c r="K101" s="6" t="s">
        <v>370</v>
      </c>
      <c r="L101" s="13" t="s">
        <v>374</v>
      </c>
      <c r="M101" s="5" t="s">
        <v>373</v>
      </c>
    </row>
    <row r="102" spans="1:13" ht="36" x14ac:dyDescent="0.25">
      <c r="A102" s="8" t="s">
        <v>216</v>
      </c>
      <c r="B102" s="12">
        <v>590</v>
      </c>
      <c r="C102" s="10">
        <f t="shared" si="2"/>
        <v>10.677627118644068</v>
      </c>
      <c r="D102" s="3">
        <v>6299.8</v>
      </c>
      <c r="E102" s="2">
        <f t="shared" si="6"/>
        <v>12.291639468367936</v>
      </c>
      <c r="F102" s="2">
        <f t="shared" si="5"/>
        <v>7252.0672863370828</v>
      </c>
      <c r="G102" s="6">
        <v>2019</v>
      </c>
      <c r="H102" s="6" t="s">
        <v>364</v>
      </c>
      <c r="I102" s="5" t="s">
        <v>366</v>
      </c>
      <c r="J102" s="5" t="s">
        <v>368</v>
      </c>
      <c r="K102" s="6" t="s">
        <v>370</v>
      </c>
      <c r="L102" s="13" t="s">
        <v>374</v>
      </c>
      <c r="M102" s="5" t="s">
        <v>373</v>
      </c>
    </row>
    <row r="103" spans="1:13" ht="36" x14ac:dyDescent="0.25">
      <c r="A103" s="8" t="s">
        <v>217</v>
      </c>
      <c r="B103" s="12">
        <v>5</v>
      </c>
      <c r="C103" s="10">
        <f t="shared" si="2"/>
        <v>287.5</v>
      </c>
      <c r="D103" s="3">
        <v>1437.5</v>
      </c>
      <c r="E103" s="2">
        <f t="shared" si="6"/>
        <v>330.95802165495905</v>
      </c>
      <c r="F103" s="2">
        <f t="shared" si="5"/>
        <v>1654.7901082747953</v>
      </c>
      <c r="G103" s="6">
        <v>2019</v>
      </c>
      <c r="H103" s="6" t="s">
        <v>364</v>
      </c>
      <c r="I103" s="5" t="s">
        <v>366</v>
      </c>
      <c r="J103" s="5" t="s">
        <v>368</v>
      </c>
      <c r="K103" s="6" t="s">
        <v>370</v>
      </c>
      <c r="L103" s="13" t="s">
        <v>374</v>
      </c>
      <c r="M103" s="5" t="s">
        <v>373</v>
      </c>
    </row>
    <row r="104" spans="1:13" ht="36" x14ac:dyDescent="0.25">
      <c r="A104" s="8" t="s">
        <v>218</v>
      </c>
      <c r="B104" s="12">
        <v>30</v>
      </c>
      <c r="C104" s="10">
        <f t="shared" si="2"/>
        <v>101.17800000000001</v>
      </c>
      <c r="D104" s="3">
        <v>3035.34</v>
      </c>
      <c r="E104" s="2">
        <f t="shared" si="6"/>
        <v>116.4718981391494</v>
      </c>
      <c r="F104" s="2">
        <f t="shared" si="5"/>
        <v>3494.1569441744823</v>
      </c>
      <c r="G104" s="6">
        <v>2019</v>
      </c>
      <c r="H104" s="6" t="s">
        <v>364</v>
      </c>
      <c r="I104" s="5" t="s">
        <v>366</v>
      </c>
      <c r="J104" s="5" t="s">
        <v>368</v>
      </c>
      <c r="K104" s="6" t="s">
        <v>370</v>
      </c>
      <c r="L104" s="13" t="s">
        <v>374</v>
      </c>
      <c r="M104" s="5" t="s">
        <v>373</v>
      </c>
    </row>
    <row r="105" spans="1:13" ht="36" x14ac:dyDescent="0.25">
      <c r="A105" s="8" t="s">
        <v>219</v>
      </c>
      <c r="B105" s="12">
        <v>82</v>
      </c>
      <c r="C105" s="10">
        <f t="shared" si="2"/>
        <v>158.15256097560976</v>
      </c>
      <c r="D105" s="3">
        <v>12968.51</v>
      </c>
      <c r="E105" s="2">
        <f t="shared" si="6"/>
        <v>182.05863895705423</v>
      </c>
      <c r="F105" s="2">
        <f t="shared" si="5"/>
        <v>14928.808394478447</v>
      </c>
      <c r="G105" s="6">
        <v>2019</v>
      </c>
      <c r="H105" s="6" t="s">
        <v>364</v>
      </c>
      <c r="I105" s="5" t="s">
        <v>366</v>
      </c>
      <c r="J105" s="5" t="s">
        <v>368</v>
      </c>
      <c r="K105" s="6" t="s">
        <v>370</v>
      </c>
      <c r="L105" s="13" t="s">
        <v>374</v>
      </c>
      <c r="M105" s="5" t="s">
        <v>373</v>
      </c>
    </row>
    <row r="106" spans="1:13" ht="36" x14ac:dyDescent="0.25">
      <c r="A106" s="8" t="s">
        <v>220</v>
      </c>
      <c r="B106" s="12">
        <v>52</v>
      </c>
      <c r="C106" s="10">
        <f t="shared" si="2"/>
        <v>66</v>
      </c>
      <c r="D106" s="3">
        <v>3432</v>
      </c>
      <c r="E106" s="2">
        <f t="shared" si="6"/>
        <v>75.976450188616681</v>
      </c>
      <c r="F106" s="2">
        <f t="shared" si="5"/>
        <v>3950.7754098080673</v>
      </c>
      <c r="G106" s="6">
        <v>2019</v>
      </c>
      <c r="H106" s="6" t="s">
        <v>364</v>
      </c>
      <c r="I106" s="5" t="s">
        <v>366</v>
      </c>
      <c r="J106" s="5" t="s">
        <v>368</v>
      </c>
      <c r="K106" s="6" t="s">
        <v>370</v>
      </c>
      <c r="L106" s="13" t="s">
        <v>374</v>
      </c>
      <c r="M106" s="5" t="s">
        <v>373</v>
      </c>
    </row>
    <row r="107" spans="1:13" ht="36" x14ac:dyDescent="0.25">
      <c r="A107" s="8" t="s">
        <v>221</v>
      </c>
      <c r="B107" s="12">
        <v>40</v>
      </c>
      <c r="C107" s="10">
        <f t="shared" si="2"/>
        <v>78</v>
      </c>
      <c r="D107" s="3">
        <v>3120</v>
      </c>
      <c r="E107" s="2">
        <f t="shared" si="6"/>
        <v>89.790350222910632</v>
      </c>
      <c r="F107" s="2">
        <f t="shared" si="5"/>
        <v>3591.6140089164255</v>
      </c>
      <c r="G107" s="6">
        <v>2019</v>
      </c>
      <c r="H107" s="6" t="s">
        <v>364</v>
      </c>
      <c r="I107" s="5" t="s">
        <v>366</v>
      </c>
      <c r="J107" s="5" t="s">
        <v>368</v>
      </c>
      <c r="K107" s="6" t="s">
        <v>370</v>
      </c>
      <c r="L107" s="13" t="s">
        <v>374</v>
      </c>
      <c r="M107" s="5" t="s">
        <v>373</v>
      </c>
    </row>
    <row r="108" spans="1:13" ht="36" x14ac:dyDescent="0.25">
      <c r="A108" s="8" t="s">
        <v>222</v>
      </c>
      <c r="B108" s="12">
        <v>160</v>
      </c>
      <c r="C108" s="10">
        <f t="shared" ref="C108:C171" si="7">D108/B108</f>
        <v>90.416687499999995</v>
      </c>
      <c r="D108" s="3">
        <v>14466.67</v>
      </c>
      <c r="E108" s="2">
        <f t="shared" si="6"/>
        <v>104.08392354641622</v>
      </c>
      <c r="F108" s="2">
        <f t="shared" si="5"/>
        <v>16653.427767426594</v>
      </c>
      <c r="G108" s="6">
        <v>2019</v>
      </c>
      <c r="H108" s="6" t="s">
        <v>364</v>
      </c>
      <c r="I108" s="5" t="s">
        <v>366</v>
      </c>
      <c r="J108" s="5" t="s">
        <v>368</v>
      </c>
      <c r="K108" s="6" t="s">
        <v>370</v>
      </c>
      <c r="L108" s="13" t="s">
        <v>374</v>
      </c>
      <c r="M108" s="5" t="s">
        <v>373</v>
      </c>
    </row>
    <row r="109" spans="1:13" ht="36" x14ac:dyDescent="0.25">
      <c r="A109" s="8" t="s">
        <v>223</v>
      </c>
      <c r="B109" s="12">
        <v>1</v>
      </c>
      <c r="C109" s="10">
        <f t="shared" si="7"/>
        <v>463</v>
      </c>
      <c r="D109" s="3">
        <v>463</v>
      </c>
      <c r="E109" s="2">
        <f t="shared" si="6"/>
        <v>532.98630965650796</v>
      </c>
      <c r="F109" s="2">
        <f t="shared" si="5"/>
        <v>532.98630965650796</v>
      </c>
      <c r="G109" s="6">
        <v>2019</v>
      </c>
      <c r="H109" s="6" t="s">
        <v>364</v>
      </c>
      <c r="I109" s="5" t="s">
        <v>366</v>
      </c>
      <c r="J109" s="5" t="s">
        <v>368</v>
      </c>
      <c r="K109" s="6" t="s">
        <v>370</v>
      </c>
      <c r="L109" s="13" t="s">
        <v>374</v>
      </c>
      <c r="M109" s="5" t="s">
        <v>373</v>
      </c>
    </row>
    <row r="110" spans="1:13" ht="36" x14ac:dyDescent="0.25">
      <c r="A110" s="8" t="s">
        <v>224</v>
      </c>
      <c r="B110" s="12">
        <v>5</v>
      </c>
      <c r="C110" s="10">
        <f t="shared" si="7"/>
        <v>511.666</v>
      </c>
      <c r="D110" s="3">
        <v>2558.33</v>
      </c>
      <c r="E110" s="2">
        <f t="shared" si="6"/>
        <v>589.00858124558704</v>
      </c>
      <c r="F110" s="2">
        <f t="shared" si="5"/>
        <v>2945.0429062279354</v>
      </c>
      <c r="G110" s="6">
        <v>2019</v>
      </c>
      <c r="H110" s="6" t="s">
        <v>364</v>
      </c>
      <c r="I110" s="5" t="s">
        <v>366</v>
      </c>
      <c r="J110" s="5" t="s">
        <v>368</v>
      </c>
      <c r="K110" s="6" t="s">
        <v>370</v>
      </c>
      <c r="L110" s="13" t="s">
        <v>374</v>
      </c>
      <c r="M110" s="5" t="s">
        <v>373</v>
      </c>
    </row>
    <row r="111" spans="1:13" ht="36" x14ac:dyDescent="0.25">
      <c r="A111" s="8" t="s">
        <v>225</v>
      </c>
      <c r="B111" s="12">
        <v>10</v>
      </c>
      <c r="C111" s="10">
        <f t="shared" si="7"/>
        <v>48.5</v>
      </c>
      <c r="D111" s="3">
        <v>485</v>
      </c>
      <c r="E111" s="2">
        <f t="shared" si="6"/>
        <v>55.831179305271348</v>
      </c>
      <c r="F111" s="2">
        <f t="shared" si="5"/>
        <v>558.31179305271348</v>
      </c>
      <c r="G111" s="6">
        <v>2019</v>
      </c>
      <c r="H111" s="6" t="s">
        <v>364</v>
      </c>
      <c r="I111" s="5" t="s">
        <v>366</v>
      </c>
      <c r="J111" s="5" t="s">
        <v>368</v>
      </c>
      <c r="K111" s="6" t="s">
        <v>370</v>
      </c>
      <c r="L111" s="13" t="s">
        <v>374</v>
      </c>
      <c r="M111" s="5" t="s">
        <v>373</v>
      </c>
    </row>
    <row r="112" spans="1:13" ht="36" x14ac:dyDescent="0.25">
      <c r="A112" s="8" t="s">
        <v>226</v>
      </c>
      <c r="B112" s="12">
        <v>57</v>
      </c>
      <c r="C112" s="10">
        <f t="shared" si="7"/>
        <v>86</v>
      </c>
      <c r="D112" s="3">
        <v>4902</v>
      </c>
      <c r="E112" s="2">
        <f t="shared" si="6"/>
        <v>98.999616912439947</v>
      </c>
      <c r="F112" s="2">
        <f t="shared" si="5"/>
        <v>5642.9781640090769</v>
      </c>
      <c r="G112" s="6">
        <v>2019</v>
      </c>
      <c r="H112" s="6" t="s">
        <v>364</v>
      </c>
      <c r="I112" s="5" t="s">
        <v>366</v>
      </c>
      <c r="J112" s="5" t="s">
        <v>368</v>
      </c>
      <c r="K112" s="6" t="s">
        <v>370</v>
      </c>
      <c r="L112" s="13" t="s">
        <v>374</v>
      </c>
      <c r="M112" s="5" t="s">
        <v>373</v>
      </c>
    </row>
    <row r="113" spans="1:13" ht="36" x14ac:dyDescent="0.25">
      <c r="A113" s="8" t="s">
        <v>227</v>
      </c>
      <c r="B113" s="12">
        <v>36</v>
      </c>
      <c r="C113" s="10">
        <f t="shared" si="7"/>
        <v>140</v>
      </c>
      <c r="D113" s="3">
        <v>5040</v>
      </c>
      <c r="E113" s="2">
        <f t="shared" si="6"/>
        <v>161.16216706676269</v>
      </c>
      <c r="F113" s="2">
        <f t="shared" si="5"/>
        <v>5801.8380144034572</v>
      </c>
      <c r="G113" s="6">
        <v>2019</v>
      </c>
      <c r="H113" s="6" t="s">
        <v>364</v>
      </c>
      <c r="I113" s="5" t="s">
        <v>366</v>
      </c>
      <c r="J113" s="5" t="s">
        <v>368</v>
      </c>
      <c r="K113" s="6" t="s">
        <v>370</v>
      </c>
      <c r="L113" s="13" t="s">
        <v>374</v>
      </c>
      <c r="M113" s="5" t="s">
        <v>373</v>
      </c>
    </row>
    <row r="114" spans="1:13" ht="36" x14ac:dyDescent="0.25">
      <c r="A114" s="8" t="s">
        <v>228</v>
      </c>
      <c r="B114" s="12">
        <v>81.239999999999995</v>
      </c>
      <c r="C114" s="10">
        <f t="shared" si="7"/>
        <v>194.7688330871492</v>
      </c>
      <c r="D114" s="3">
        <v>15823.02</v>
      </c>
      <c r="E114" s="2">
        <f t="shared" si="6"/>
        <v>224.20976583849682</v>
      </c>
      <c r="F114" s="2">
        <f t="shared" si="5"/>
        <v>18214.801376719479</v>
      </c>
      <c r="G114" s="6">
        <v>2019</v>
      </c>
      <c r="H114" s="6" t="s">
        <v>364</v>
      </c>
      <c r="I114" s="5" t="s">
        <v>366</v>
      </c>
      <c r="J114" s="5" t="s">
        <v>368</v>
      </c>
      <c r="K114" s="6" t="s">
        <v>370</v>
      </c>
      <c r="L114" s="13" t="s">
        <v>374</v>
      </c>
      <c r="M114" s="5" t="s">
        <v>373</v>
      </c>
    </row>
    <row r="115" spans="1:13" ht="36" x14ac:dyDescent="0.25">
      <c r="A115" s="8" t="s">
        <v>229</v>
      </c>
      <c r="B115" s="12">
        <v>19.96</v>
      </c>
      <c r="C115" s="10">
        <f t="shared" si="7"/>
        <v>134.10571142284567</v>
      </c>
      <c r="D115" s="3">
        <v>2676.75</v>
      </c>
      <c r="E115" s="2">
        <f t="shared" si="6"/>
        <v>154.37690763525512</v>
      </c>
      <c r="F115" s="2">
        <f t="shared" si="5"/>
        <v>3081.3630763996925</v>
      </c>
      <c r="G115" s="6">
        <v>2019</v>
      </c>
      <c r="H115" s="6" t="s">
        <v>364</v>
      </c>
      <c r="I115" s="5" t="s">
        <v>366</v>
      </c>
      <c r="J115" s="5" t="s">
        <v>368</v>
      </c>
      <c r="K115" s="6" t="s">
        <v>370</v>
      </c>
      <c r="L115" s="13" t="s">
        <v>374</v>
      </c>
      <c r="M115" s="5" t="s">
        <v>373</v>
      </c>
    </row>
    <row r="116" spans="1:13" ht="36" x14ac:dyDescent="0.25">
      <c r="A116" s="8" t="s">
        <v>230</v>
      </c>
      <c r="B116" s="12">
        <v>28</v>
      </c>
      <c r="C116" s="10">
        <f t="shared" si="7"/>
        <v>241.98857142857145</v>
      </c>
      <c r="D116" s="3">
        <v>6775.68</v>
      </c>
      <c r="E116" s="2">
        <f t="shared" si="6"/>
        <v>278.56716126299045</v>
      </c>
      <c r="F116" s="2">
        <f t="shared" si="5"/>
        <v>7799.8805153637331</v>
      </c>
      <c r="G116" s="6">
        <v>2019</v>
      </c>
      <c r="H116" s="6" t="s">
        <v>364</v>
      </c>
      <c r="I116" s="5" t="s">
        <v>366</v>
      </c>
      <c r="J116" s="5" t="s">
        <v>368</v>
      </c>
      <c r="K116" s="6" t="s">
        <v>370</v>
      </c>
      <c r="L116" s="13" t="s">
        <v>374</v>
      </c>
      <c r="M116" s="5" t="s">
        <v>373</v>
      </c>
    </row>
    <row r="117" spans="1:13" ht="36" x14ac:dyDescent="0.25">
      <c r="A117" s="8" t="s">
        <v>231</v>
      </c>
      <c r="B117" s="12">
        <v>21</v>
      </c>
      <c r="C117" s="10">
        <f t="shared" si="7"/>
        <v>62.001428571428569</v>
      </c>
      <c r="D117" s="3">
        <v>1302.03</v>
      </c>
      <c r="E117" s="2">
        <f t="shared" si="6"/>
        <v>71.373461355760895</v>
      </c>
      <c r="F117" s="2">
        <f t="shared" si="5"/>
        <v>1498.8426884709788</v>
      </c>
      <c r="G117" s="6">
        <v>2019</v>
      </c>
      <c r="H117" s="6" t="s">
        <v>364</v>
      </c>
      <c r="I117" s="5" t="s">
        <v>366</v>
      </c>
      <c r="J117" s="5" t="s">
        <v>368</v>
      </c>
      <c r="K117" s="6" t="s">
        <v>370</v>
      </c>
      <c r="L117" s="13" t="s">
        <v>374</v>
      </c>
      <c r="M117" s="5" t="s">
        <v>373</v>
      </c>
    </row>
    <row r="118" spans="1:13" ht="36" x14ac:dyDescent="0.25">
      <c r="A118" s="8" t="s">
        <v>232</v>
      </c>
      <c r="B118" s="12">
        <v>3</v>
      </c>
      <c r="C118" s="10">
        <f t="shared" si="7"/>
        <v>108.25</v>
      </c>
      <c r="D118" s="3">
        <v>324.75</v>
      </c>
      <c r="E118" s="2">
        <f t="shared" si="6"/>
        <v>124.6128898926933</v>
      </c>
      <c r="F118" s="2">
        <f t="shared" si="5"/>
        <v>373.8386696780799</v>
      </c>
      <c r="G118" s="6">
        <v>2019</v>
      </c>
      <c r="H118" s="6" t="s">
        <v>364</v>
      </c>
      <c r="I118" s="5" t="s">
        <v>366</v>
      </c>
      <c r="J118" s="5" t="s">
        <v>368</v>
      </c>
      <c r="K118" s="6" t="s">
        <v>370</v>
      </c>
      <c r="L118" s="13" t="s">
        <v>374</v>
      </c>
      <c r="M118" s="5" t="s">
        <v>373</v>
      </c>
    </row>
    <row r="119" spans="1:13" ht="36" x14ac:dyDescent="0.25">
      <c r="A119" s="8" t="s">
        <v>233</v>
      </c>
      <c r="B119" s="12">
        <v>2</v>
      </c>
      <c r="C119" s="10">
        <f t="shared" si="7"/>
        <v>393.75</v>
      </c>
      <c r="D119" s="3">
        <v>787.5</v>
      </c>
      <c r="E119" s="2">
        <f t="shared" si="6"/>
        <v>453.26859487527003</v>
      </c>
      <c r="F119" s="2">
        <f t="shared" si="5"/>
        <v>906.53718975054005</v>
      </c>
      <c r="G119" s="6">
        <v>2019</v>
      </c>
      <c r="H119" s="6" t="s">
        <v>364</v>
      </c>
      <c r="I119" s="5" t="s">
        <v>366</v>
      </c>
      <c r="J119" s="5" t="s">
        <v>368</v>
      </c>
      <c r="K119" s="6" t="s">
        <v>370</v>
      </c>
      <c r="L119" s="13" t="s">
        <v>374</v>
      </c>
      <c r="M119" s="5" t="s">
        <v>373</v>
      </c>
    </row>
    <row r="120" spans="1:13" ht="36" x14ac:dyDescent="0.25">
      <c r="A120" s="8" t="s">
        <v>234</v>
      </c>
      <c r="B120" s="12">
        <v>3624.1</v>
      </c>
      <c r="C120" s="10">
        <f t="shared" si="7"/>
        <v>2.8746005904914327</v>
      </c>
      <c r="D120" s="3">
        <v>10417.84</v>
      </c>
      <c r="E120" s="2">
        <f t="shared" si="6"/>
        <v>3.3091204329642494</v>
      </c>
      <c r="F120" s="2">
        <f t="shared" si="5"/>
        <v>11992.583361105735</v>
      </c>
      <c r="G120" s="6">
        <v>2019</v>
      </c>
      <c r="H120" s="6" t="s">
        <v>364</v>
      </c>
      <c r="I120" s="5" t="s">
        <v>366</v>
      </c>
      <c r="J120" s="5" t="s">
        <v>368</v>
      </c>
      <c r="K120" s="6" t="s">
        <v>370</v>
      </c>
      <c r="L120" s="13" t="s">
        <v>374</v>
      </c>
      <c r="M120" s="5" t="s">
        <v>373</v>
      </c>
    </row>
    <row r="121" spans="1:13" ht="36" x14ac:dyDescent="0.25">
      <c r="A121" s="8" t="s">
        <v>235</v>
      </c>
      <c r="B121" s="12">
        <v>34</v>
      </c>
      <c r="C121" s="10">
        <f t="shared" si="7"/>
        <v>188.02</v>
      </c>
      <c r="D121" s="3">
        <v>6392.68</v>
      </c>
      <c r="E121" s="2">
        <f t="shared" si="6"/>
        <v>216.44079037066228</v>
      </c>
      <c r="F121" s="2">
        <f t="shared" si="5"/>
        <v>7358.9868726025179</v>
      </c>
      <c r="G121" s="6">
        <v>2019</v>
      </c>
      <c r="H121" s="6" t="s">
        <v>364</v>
      </c>
      <c r="I121" s="5" t="s">
        <v>366</v>
      </c>
      <c r="J121" s="5" t="s">
        <v>368</v>
      </c>
      <c r="K121" s="6" t="s">
        <v>370</v>
      </c>
      <c r="L121" s="13" t="s">
        <v>374</v>
      </c>
      <c r="M121" s="5" t="s">
        <v>373</v>
      </c>
    </row>
    <row r="122" spans="1:13" ht="36" x14ac:dyDescent="0.25">
      <c r="A122" s="8" t="s">
        <v>236</v>
      </c>
      <c r="B122" s="12">
        <v>29</v>
      </c>
      <c r="C122" s="10">
        <f t="shared" si="7"/>
        <v>122</v>
      </c>
      <c r="D122" s="3">
        <v>3538</v>
      </c>
      <c r="E122" s="2">
        <f t="shared" si="6"/>
        <v>140.44131701532174</v>
      </c>
      <c r="F122" s="2">
        <f t="shared" si="5"/>
        <v>4072.7981934443305</v>
      </c>
      <c r="G122" s="6">
        <v>2019</v>
      </c>
      <c r="H122" s="6" t="s">
        <v>364</v>
      </c>
      <c r="I122" s="5" t="s">
        <v>366</v>
      </c>
      <c r="J122" s="5" t="s">
        <v>368</v>
      </c>
      <c r="K122" s="6" t="s">
        <v>370</v>
      </c>
      <c r="L122" s="13" t="s">
        <v>374</v>
      </c>
      <c r="M122" s="5" t="s">
        <v>373</v>
      </c>
    </row>
    <row r="123" spans="1:13" ht="36" x14ac:dyDescent="0.25">
      <c r="A123" s="8" t="s">
        <v>237</v>
      </c>
      <c r="B123" s="12">
        <v>36</v>
      </c>
      <c r="C123" s="10">
        <f t="shared" si="7"/>
        <v>181</v>
      </c>
      <c r="D123" s="3">
        <v>6516</v>
      </c>
      <c r="E123" s="2">
        <f t="shared" si="6"/>
        <v>208.35965885060031</v>
      </c>
      <c r="F123" s="2">
        <f t="shared" si="5"/>
        <v>7500.9477186216109</v>
      </c>
      <c r="G123" s="6">
        <v>2019</v>
      </c>
      <c r="H123" s="6" t="s">
        <v>364</v>
      </c>
      <c r="I123" s="5" t="s">
        <v>366</v>
      </c>
      <c r="J123" s="5" t="s">
        <v>368</v>
      </c>
      <c r="K123" s="6" t="s">
        <v>370</v>
      </c>
      <c r="L123" s="13" t="s">
        <v>374</v>
      </c>
      <c r="M123" s="5" t="s">
        <v>373</v>
      </c>
    </row>
    <row r="124" spans="1:13" ht="36" x14ac:dyDescent="0.25">
      <c r="A124" s="8" t="s">
        <v>238</v>
      </c>
      <c r="B124" s="12">
        <v>4</v>
      </c>
      <c r="C124" s="10">
        <f t="shared" si="7"/>
        <v>954</v>
      </c>
      <c r="D124" s="3">
        <v>3816</v>
      </c>
      <c r="E124" s="2">
        <f t="shared" si="6"/>
        <v>1098.2050527263684</v>
      </c>
      <c r="F124" s="2">
        <f t="shared" si="5"/>
        <v>4392.8202109054737</v>
      </c>
      <c r="G124" s="6">
        <v>2019</v>
      </c>
      <c r="H124" s="6" t="s">
        <v>364</v>
      </c>
      <c r="I124" s="5" t="s">
        <v>366</v>
      </c>
      <c r="J124" s="5" t="s">
        <v>368</v>
      </c>
      <c r="K124" s="6" t="s">
        <v>370</v>
      </c>
      <c r="L124" s="13" t="s">
        <v>374</v>
      </c>
      <c r="M124" s="5" t="s">
        <v>373</v>
      </c>
    </row>
    <row r="125" spans="1:13" ht="36" x14ac:dyDescent="0.25">
      <c r="A125" s="8" t="s">
        <v>239</v>
      </c>
      <c r="B125" s="12">
        <v>7</v>
      </c>
      <c r="C125" s="10">
        <f t="shared" si="7"/>
        <v>591.66714285714284</v>
      </c>
      <c r="D125" s="3">
        <v>4141.67</v>
      </c>
      <c r="E125" s="2">
        <f t="shared" si="6"/>
        <v>681.10256375040706</v>
      </c>
      <c r="F125" s="2">
        <f t="shared" si="5"/>
        <v>4767.7179462528493</v>
      </c>
      <c r="G125" s="6">
        <v>2019</v>
      </c>
      <c r="H125" s="6" t="s">
        <v>364</v>
      </c>
      <c r="I125" s="5" t="s">
        <v>366</v>
      </c>
      <c r="J125" s="5" t="s">
        <v>368</v>
      </c>
      <c r="K125" s="6" t="s">
        <v>370</v>
      </c>
      <c r="L125" s="13" t="s">
        <v>374</v>
      </c>
      <c r="M125" s="5" t="s">
        <v>373</v>
      </c>
    </row>
    <row r="126" spans="1:13" ht="36" x14ac:dyDescent="0.25">
      <c r="A126" s="8" t="s">
        <v>240</v>
      </c>
      <c r="B126" s="12">
        <v>143.01</v>
      </c>
      <c r="C126" s="10">
        <f t="shared" si="7"/>
        <v>11.37444933920705</v>
      </c>
      <c r="D126" s="3">
        <v>1626.66</v>
      </c>
      <c r="E126" s="2">
        <f t="shared" si="6"/>
        <v>13.093792176412249</v>
      </c>
      <c r="F126" s="2">
        <f t="shared" si="5"/>
        <v>1872.5432191487157</v>
      </c>
      <c r="G126" s="6">
        <v>2019</v>
      </c>
      <c r="H126" s="6" t="s">
        <v>364</v>
      </c>
      <c r="I126" s="5" t="s">
        <v>366</v>
      </c>
      <c r="J126" s="5" t="s">
        <v>368</v>
      </c>
      <c r="K126" s="6" t="s">
        <v>370</v>
      </c>
      <c r="L126" s="13" t="s">
        <v>374</v>
      </c>
      <c r="M126" s="5" t="s">
        <v>373</v>
      </c>
    </row>
    <row r="127" spans="1:13" ht="36" x14ac:dyDescent="0.25">
      <c r="A127" s="8" t="s">
        <v>241</v>
      </c>
      <c r="B127" s="12">
        <v>21</v>
      </c>
      <c r="C127" s="10">
        <f t="shared" si="7"/>
        <v>143.08000000000001</v>
      </c>
      <c r="D127" s="3">
        <v>3004.6800000000003</v>
      </c>
      <c r="E127" s="2">
        <f t="shared" si="6"/>
        <v>164.70773474223148</v>
      </c>
      <c r="F127" s="2">
        <f t="shared" si="5"/>
        <v>3458.8624295868613</v>
      </c>
      <c r="G127" s="6">
        <v>2019</v>
      </c>
      <c r="H127" s="6" t="s">
        <v>364</v>
      </c>
      <c r="I127" s="5" t="s">
        <v>366</v>
      </c>
      <c r="J127" s="5" t="s">
        <v>368</v>
      </c>
      <c r="K127" s="6" t="s">
        <v>370</v>
      </c>
      <c r="L127" s="13" t="s">
        <v>374</v>
      </c>
      <c r="M127" s="5" t="s">
        <v>373</v>
      </c>
    </row>
    <row r="128" spans="1:13" ht="36" x14ac:dyDescent="0.25">
      <c r="A128" s="8" t="s">
        <v>242</v>
      </c>
      <c r="B128" s="12">
        <v>0.41499999999999998</v>
      </c>
      <c r="C128" s="10">
        <f t="shared" si="7"/>
        <v>3141.6626506024095</v>
      </c>
      <c r="D128" s="3">
        <v>1303.79</v>
      </c>
      <c r="E128" s="2">
        <f t="shared" ref="E128:E159" si="8">C128*1.0427*1.0305*1.0491*1.0212</f>
        <v>3616.5511497413859</v>
      </c>
      <c r="F128" s="2">
        <f t="shared" ref="F128:F191" si="9">B128*E128</f>
        <v>1500.868727142675</v>
      </c>
      <c r="G128" s="6">
        <v>2019</v>
      </c>
      <c r="H128" s="6" t="s">
        <v>364</v>
      </c>
      <c r="I128" s="5" t="s">
        <v>366</v>
      </c>
      <c r="J128" s="5" t="s">
        <v>368</v>
      </c>
      <c r="K128" s="6" t="s">
        <v>370</v>
      </c>
      <c r="L128" s="13" t="s">
        <v>374</v>
      </c>
      <c r="M128" s="5" t="s">
        <v>373</v>
      </c>
    </row>
    <row r="129" spans="1:13" ht="36" x14ac:dyDescent="0.25">
      <c r="A129" s="8" t="s">
        <v>243</v>
      </c>
      <c r="B129" s="12">
        <v>10</v>
      </c>
      <c r="C129" s="10">
        <f t="shared" si="7"/>
        <v>149.5</v>
      </c>
      <c r="D129" s="3">
        <v>1495</v>
      </c>
      <c r="E129" s="2">
        <f t="shared" si="8"/>
        <v>172.09817126057868</v>
      </c>
      <c r="F129" s="2">
        <f t="shared" si="9"/>
        <v>1720.9817126057869</v>
      </c>
      <c r="G129" s="6">
        <v>2019</v>
      </c>
      <c r="H129" s="6" t="s">
        <v>364</v>
      </c>
      <c r="I129" s="5" t="s">
        <v>366</v>
      </c>
      <c r="J129" s="5" t="s">
        <v>368</v>
      </c>
      <c r="K129" s="6" t="s">
        <v>370</v>
      </c>
      <c r="L129" s="13" t="s">
        <v>374</v>
      </c>
      <c r="M129" s="5" t="s">
        <v>373</v>
      </c>
    </row>
    <row r="130" spans="1:13" ht="36" x14ac:dyDescent="0.25">
      <c r="A130" s="8" t="s">
        <v>244</v>
      </c>
      <c r="B130" s="12">
        <v>1</v>
      </c>
      <c r="C130" s="10">
        <f t="shared" si="7"/>
        <v>20</v>
      </c>
      <c r="D130" s="3">
        <v>20</v>
      </c>
      <c r="E130" s="2">
        <f t="shared" si="8"/>
        <v>23.023166723823238</v>
      </c>
      <c r="F130" s="2">
        <f t="shared" si="9"/>
        <v>23.023166723823238</v>
      </c>
      <c r="G130" s="6">
        <v>2019</v>
      </c>
      <c r="H130" s="6" t="s">
        <v>364</v>
      </c>
      <c r="I130" s="5" t="s">
        <v>366</v>
      </c>
      <c r="J130" s="5" t="s">
        <v>368</v>
      </c>
      <c r="K130" s="6" t="s">
        <v>370</v>
      </c>
      <c r="L130" s="13" t="s">
        <v>374</v>
      </c>
      <c r="M130" s="5" t="s">
        <v>373</v>
      </c>
    </row>
    <row r="131" spans="1:13" ht="36" x14ac:dyDescent="0.25">
      <c r="A131" s="8" t="s">
        <v>245</v>
      </c>
      <c r="B131" s="12">
        <v>8</v>
      </c>
      <c r="C131" s="10">
        <f t="shared" si="7"/>
        <v>860.4325</v>
      </c>
      <c r="D131" s="3">
        <v>6883.46</v>
      </c>
      <c r="E131" s="2">
        <f t="shared" si="8"/>
        <v>990.49404510480201</v>
      </c>
      <c r="F131" s="2">
        <f t="shared" si="9"/>
        <v>7923.9523608384161</v>
      </c>
      <c r="G131" s="6">
        <v>2019</v>
      </c>
      <c r="H131" s="6" t="s">
        <v>364</v>
      </c>
      <c r="I131" s="5" t="s">
        <v>366</v>
      </c>
      <c r="J131" s="5" t="s">
        <v>368</v>
      </c>
      <c r="K131" s="6" t="s">
        <v>370</v>
      </c>
      <c r="L131" s="13" t="s">
        <v>374</v>
      </c>
      <c r="M131" s="5" t="s">
        <v>373</v>
      </c>
    </row>
    <row r="132" spans="1:13" ht="36" x14ac:dyDescent="0.25">
      <c r="A132" s="8" t="s">
        <v>246</v>
      </c>
      <c r="B132" s="12">
        <v>50</v>
      </c>
      <c r="C132" s="10">
        <f t="shared" si="7"/>
        <v>411.017</v>
      </c>
      <c r="D132" s="3">
        <v>20550.849999999999</v>
      </c>
      <c r="E132" s="2">
        <f t="shared" si="8"/>
        <v>473.14564586628279</v>
      </c>
      <c r="F132" s="2">
        <f t="shared" si="9"/>
        <v>23657.28229331414</v>
      </c>
      <c r="G132" s="6">
        <v>2019</v>
      </c>
      <c r="H132" s="6" t="s">
        <v>364</v>
      </c>
      <c r="I132" s="5" t="s">
        <v>366</v>
      </c>
      <c r="J132" s="5" t="s">
        <v>368</v>
      </c>
      <c r="K132" s="6" t="s">
        <v>370</v>
      </c>
      <c r="L132" s="13" t="s">
        <v>374</v>
      </c>
      <c r="M132" s="5" t="s">
        <v>373</v>
      </c>
    </row>
    <row r="133" spans="1:13" ht="36" x14ac:dyDescent="0.25">
      <c r="A133" s="8" t="s">
        <v>247</v>
      </c>
      <c r="B133" s="12">
        <v>30</v>
      </c>
      <c r="C133" s="10">
        <f t="shared" si="7"/>
        <v>7.8663333333333334</v>
      </c>
      <c r="D133" s="3">
        <v>235.99</v>
      </c>
      <c r="E133" s="2">
        <f t="shared" si="8"/>
        <v>9.0553951919250757</v>
      </c>
      <c r="F133" s="2">
        <f t="shared" si="9"/>
        <v>271.66185575775228</v>
      </c>
      <c r="G133" s="6">
        <v>2019</v>
      </c>
      <c r="H133" s="6" t="s">
        <v>364</v>
      </c>
      <c r="I133" s="5" t="s">
        <v>366</v>
      </c>
      <c r="J133" s="5" t="s">
        <v>368</v>
      </c>
      <c r="K133" s="6" t="s">
        <v>370</v>
      </c>
      <c r="L133" s="13" t="s">
        <v>374</v>
      </c>
      <c r="M133" s="5" t="s">
        <v>373</v>
      </c>
    </row>
    <row r="134" spans="1:13" ht="36" x14ac:dyDescent="0.25">
      <c r="A134" s="8" t="s">
        <v>248</v>
      </c>
      <c r="B134" s="12">
        <v>3</v>
      </c>
      <c r="C134" s="10">
        <f t="shared" si="7"/>
        <v>639.31000000000006</v>
      </c>
      <c r="D134" s="3">
        <v>1917.93</v>
      </c>
      <c r="E134" s="2">
        <f t="shared" si="8"/>
        <v>735.94703591037182</v>
      </c>
      <c r="F134" s="2">
        <f t="shared" si="9"/>
        <v>2207.8411077311157</v>
      </c>
      <c r="G134" s="6">
        <v>2019</v>
      </c>
      <c r="H134" s="6" t="s">
        <v>364</v>
      </c>
      <c r="I134" s="5" t="s">
        <v>366</v>
      </c>
      <c r="J134" s="5" t="s">
        <v>368</v>
      </c>
      <c r="K134" s="6" t="s">
        <v>370</v>
      </c>
      <c r="L134" s="13" t="s">
        <v>374</v>
      </c>
      <c r="M134" s="5" t="s">
        <v>373</v>
      </c>
    </row>
    <row r="135" spans="1:13" ht="36" x14ac:dyDescent="0.25">
      <c r="A135" s="8" t="s">
        <v>249</v>
      </c>
      <c r="B135" s="12">
        <v>2</v>
      </c>
      <c r="C135" s="10">
        <f t="shared" si="7"/>
        <v>118.36</v>
      </c>
      <c r="D135" s="3">
        <v>236.72</v>
      </c>
      <c r="E135" s="2">
        <f t="shared" si="8"/>
        <v>136.25110067158596</v>
      </c>
      <c r="F135" s="2">
        <f t="shared" si="9"/>
        <v>272.50220134317192</v>
      </c>
      <c r="G135" s="6">
        <v>2019</v>
      </c>
      <c r="H135" s="6" t="s">
        <v>364</v>
      </c>
      <c r="I135" s="5" t="s">
        <v>366</v>
      </c>
      <c r="J135" s="5" t="s">
        <v>368</v>
      </c>
      <c r="K135" s="6" t="s">
        <v>370</v>
      </c>
      <c r="L135" s="13" t="s">
        <v>374</v>
      </c>
      <c r="M135" s="5" t="s">
        <v>373</v>
      </c>
    </row>
    <row r="136" spans="1:13" ht="36" x14ac:dyDescent="0.25">
      <c r="A136" s="8" t="s">
        <v>250</v>
      </c>
      <c r="B136" s="12">
        <v>10</v>
      </c>
      <c r="C136" s="10">
        <f t="shared" si="7"/>
        <v>90.397999999999996</v>
      </c>
      <c r="D136" s="3">
        <v>903.98</v>
      </c>
      <c r="E136" s="2">
        <f t="shared" si="8"/>
        <v>104.06241127500864</v>
      </c>
      <c r="F136" s="2">
        <f t="shared" si="9"/>
        <v>1040.6241127500864</v>
      </c>
      <c r="G136" s="6">
        <v>2019</v>
      </c>
      <c r="H136" s="6" t="s">
        <v>364</v>
      </c>
      <c r="I136" s="5" t="s">
        <v>366</v>
      </c>
      <c r="J136" s="5" t="s">
        <v>368</v>
      </c>
      <c r="K136" s="6" t="s">
        <v>370</v>
      </c>
      <c r="L136" s="13" t="s">
        <v>374</v>
      </c>
      <c r="M136" s="5" t="s">
        <v>373</v>
      </c>
    </row>
    <row r="137" spans="1:13" ht="36" x14ac:dyDescent="0.25">
      <c r="A137" s="8" t="s">
        <v>251</v>
      </c>
      <c r="B137" s="12">
        <v>19</v>
      </c>
      <c r="C137" s="10">
        <f t="shared" si="7"/>
        <v>460.45</v>
      </c>
      <c r="D137" s="3">
        <v>8748.5499999999993</v>
      </c>
      <c r="E137" s="2">
        <f t="shared" si="8"/>
        <v>530.05085589922044</v>
      </c>
      <c r="F137" s="2">
        <f t="shared" si="9"/>
        <v>10070.966262085189</v>
      </c>
      <c r="G137" s="6">
        <v>2019</v>
      </c>
      <c r="H137" s="6" t="s">
        <v>364</v>
      </c>
      <c r="I137" s="5" t="s">
        <v>366</v>
      </c>
      <c r="J137" s="5" t="s">
        <v>368</v>
      </c>
      <c r="K137" s="6" t="s">
        <v>370</v>
      </c>
      <c r="L137" s="13" t="s">
        <v>374</v>
      </c>
      <c r="M137" s="5" t="s">
        <v>373</v>
      </c>
    </row>
    <row r="138" spans="1:13" ht="36" x14ac:dyDescent="0.25">
      <c r="A138" s="8" t="s">
        <v>252</v>
      </c>
      <c r="B138" s="12">
        <v>20</v>
      </c>
      <c r="C138" s="10">
        <f t="shared" si="7"/>
        <v>1041.25</v>
      </c>
      <c r="D138" s="3">
        <v>20825</v>
      </c>
      <c r="E138" s="2">
        <f t="shared" si="8"/>
        <v>1198.643617559047</v>
      </c>
      <c r="F138" s="2">
        <f t="shared" si="9"/>
        <v>23972.87235118094</v>
      </c>
      <c r="G138" s="6">
        <v>2019</v>
      </c>
      <c r="H138" s="6" t="s">
        <v>364</v>
      </c>
      <c r="I138" s="5" t="s">
        <v>366</v>
      </c>
      <c r="J138" s="5" t="s">
        <v>368</v>
      </c>
      <c r="K138" s="6" t="s">
        <v>370</v>
      </c>
      <c r="L138" s="13" t="s">
        <v>374</v>
      </c>
      <c r="M138" s="5" t="s">
        <v>373</v>
      </c>
    </row>
    <row r="139" spans="1:13" ht="36" x14ac:dyDescent="0.25">
      <c r="A139" s="8" t="s">
        <v>253</v>
      </c>
      <c r="B139" s="12">
        <v>7</v>
      </c>
      <c r="C139" s="10">
        <f t="shared" si="7"/>
        <v>542.93428571428569</v>
      </c>
      <c r="D139" s="3">
        <v>3800.54</v>
      </c>
      <c r="E139" s="2">
        <f t="shared" si="8"/>
        <v>625.00332900399394</v>
      </c>
      <c r="F139" s="2">
        <f t="shared" si="9"/>
        <v>4375.0233030279578</v>
      </c>
      <c r="G139" s="6">
        <v>2019</v>
      </c>
      <c r="H139" s="6" t="s">
        <v>364</v>
      </c>
      <c r="I139" s="5" t="s">
        <v>366</v>
      </c>
      <c r="J139" s="5" t="s">
        <v>368</v>
      </c>
      <c r="K139" s="6" t="s">
        <v>370</v>
      </c>
      <c r="L139" s="13" t="s">
        <v>374</v>
      </c>
      <c r="M139" s="5" t="s">
        <v>373</v>
      </c>
    </row>
    <row r="140" spans="1:13" ht="36" x14ac:dyDescent="0.25">
      <c r="A140" s="8" t="s">
        <v>254</v>
      </c>
      <c r="B140" s="12">
        <v>5</v>
      </c>
      <c r="C140" s="10">
        <f t="shared" si="7"/>
        <v>609.43599999999992</v>
      </c>
      <c r="D140" s="3">
        <v>3047.18</v>
      </c>
      <c r="E140" s="2">
        <f t="shared" si="8"/>
        <v>701.55733177499678</v>
      </c>
      <c r="F140" s="2">
        <f t="shared" si="9"/>
        <v>3507.7866588749839</v>
      </c>
      <c r="G140" s="6">
        <v>2019</v>
      </c>
      <c r="H140" s="6" t="s">
        <v>364</v>
      </c>
      <c r="I140" s="5" t="s">
        <v>366</v>
      </c>
      <c r="J140" s="5" t="s">
        <v>368</v>
      </c>
      <c r="K140" s="6" t="s">
        <v>370</v>
      </c>
      <c r="L140" s="13" t="s">
        <v>374</v>
      </c>
      <c r="M140" s="5" t="s">
        <v>373</v>
      </c>
    </row>
    <row r="141" spans="1:13" ht="36" x14ac:dyDescent="0.25">
      <c r="A141" s="8" t="s">
        <v>255</v>
      </c>
      <c r="B141" s="12">
        <v>5</v>
      </c>
      <c r="C141" s="10">
        <f t="shared" si="7"/>
        <v>676.5</v>
      </c>
      <c r="D141" s="3">
        <v>3382.5</v>
      </c>
      <c r="E141" s="2">
        <f t="shared" si="8"/>
        <v>778.75861443332099</v>
      </c>
      <c r="F141" s="2">
        <f t="shared" si="9"/>
        <v>3893.7930721666048</v>
      </c>
      <c r="G141" s="6">
        <v>2019</v>
      </c>
      <c r="H141" s="6" t="s">
        <v>364</v>
      </c>
      <c r="I141" s="5" t="s">
        <v>366</v>
      </c>
      <c r="J141" s="5" t="s">
        <v>368</v>
      </c>
      <c r="K141" s="6" t="s">
        <v>370</v>
      </c>
      <c r="L141" s="13" t="s">
        <v>374</v>
      </c>
      <c r="M141" s="5" t="s">
        <v>373</v>
      </c>
    </row>
    <row r="142" spans="1:13" ht="36" x14ac:dyDescent="0.25">
      <c r="A142" s="8" t="s">
        <v>256</v>
      </c>
      <c r="B142" s="12">
        <v>1</v>
      </c>
      <c r="C142" s="10">
        <f t="shared" si="7"/>
        <v>1750</v>
      </c>
      <c r="D142" s="3">
        <v>1750</v>
      </c>
      <c r="E142" s="2">
        <f t="shared" si="8"/>
        <v>2014.5270883345333</v>
      </c>
      <c r="F142" s="2">
        <f t="shared" si="9"/>
        <v>2014.5270883345333</v>
      </c>
      <c r="G142" s="6">
        <v>2019</v>
      </c>
      <c r="H142" s="6" t="s">
        <v>364</v>
      </c>
      <c r="I142" s="5" t="s">
        <v>366</v>
      </c>
      <c r="J142" s="5" t="s">
        <v>368</v>
      </c>
      <c r="K142" s="6" t="s">
        <v>370</v>
      </c>
      <c r="L142" s="13" t="s">
        <v>374</v>
      </c>
      <c r="M142" s="5" t="s">
        <v>373</v>
      </c>
    </row>
    <row r="143" spans="1:13" ht="36" x14ac:dyDescent="0.25">
      <c r="A143" s="8" t="s">
        <v>257</v>
      </c>
      <c r="B143" s="12">
        <v>3</v>
      </c>
      <c r="C143" s="10">
        <f t="shared" si="7"/>
        <v>34.49</v>
      </c>
      <c r="D143" s="3">
        <v>103.47</v>
      </c>
      <c r="E143" s="2">
        <f t="shared" si="8"/>
        <v>39.703451015233185</v>
      </c>
      <c r="F143" s="2">
        <f t="shared" si="9"/>
        <v>119.11035304569955</v>
      </c>
      <c r="G143" s="6">
        <v>2019</v>
      </c>
      <c r="H143" s="6" t="s">
        <v>364</v>
      </c>
      <c r="I143" s="5" t="s">
        <v>366</v>
      </c>
      <c r="J143" s="5" t="s">
        <v>368</v>
      </c>
      <c r="K143" s="6" t="s">
        <v>370</v>
      </c>
      <c r="L143" s="13" t="s">
        <v>374</v>
      </c>
      <c r="M143" s="5" t="s">
        <v>373</v>
      </c>
    </row>
    <row r="144" spans="1:13" ht="36" x14ac:dyDescent="0.25">
      <c r="A144" s="8" t="s">
        <v>258</v>
      </c>
      <c r="B144" s="12">
        <v>40</v>
      </c>
      <c r="C144" s="10">
        <f t="shared" si="7"/>
        <v>36.799999999999997</v>
      </c>
      <c r="D144" s="3">
        <v>1472</v>
      </c>
      <c r="E144" s="2">
        <f t="shared" si="8"/>
        <v>42.362626771834762</v>
      </c>
      <c r="F144" s="2">
        <f t="shared" si="9"/>
        <v>1694.5050708733904</v>
      </c>
      <c r="G144" s="6">
        <v>2019</v>
      </c>
      <c r="H144" s="6" t="s">
        <v>364</v>
      </c>
      <c r="I144" s="5" t="s">
        <v>366</v>
      </c>
      <c r="J144" s="5" t="s">
        <v>368</v>
      </c>
      <c r="K144" s="6" t="s">
        <v>370</v>
      </c>
      <c r="L144" s="13" t="s">
        <v>374</v>
      </c>
      <c r="M144" s="5" t="s">
        <v>373</v>
      </c>
    </row>
    <row r="145" spans="1:13" ht="36" x14ac:dyDescent="0.25">
      <c r="A145" s="8" t="s">
        <v>259</v>
      </c>
      <c r="B145" s="12">
        <v>20</v>
      </c>
      <c r="C145" s="10">
        <f t="shared" si="7"/>
        <v>44.75</v>
      </c>
      <c r="D145" s="3">
        <v>895</v>
      </c>
      <c r="E145" s="2">
        <f t="shared" si="8"/>
        <v>51.514335544554491</v>
      </c>
      <c r="F145" s="2">
        <f t="shared" si="9"/>
        <v>1030.2867108910898</v>
      </c>
      <c r="G145" s="6">
        <v>2019</v>
      </c>
      <c r="H145" s="6" t="s">
        <v>364</v>
      </c>
      <c r="I145" s="5" t="s">
        <v>366</v>
      </c>
      <c r="J145" s="5" t="s">
        <v>368</v>
      </c>
      <c r="K145" s="6" t="s">
        <v>370</v>
      </c>
      <c r="L145" s="13" t="s">
        <v>374</v>
      </c>
      <c r="M145" s="5" t="s">
        <v>373</v>
      </c>
    </row>
    <row r="146" spans="1:13" ht="36" x14ac:dyDescent="0.25">
      <c r="A146" s="8" t="s">
        <v>260</v>
      </c>
      <c r="B146" s="12">
        <v>133</v>
      </c>
      <c r="C146" s="10">
        <f t="shared" si="7"/>
        <v>11.016917293233083</v>
      </c>
      <c r="D146" s="3">
        <v>1465.25</v>
      </c>
      <c r="E146" s="2">
        <f t="shared" si="8"/>
        <v>12.682216181233837</v>
      </c>
      <c r="F146" s="2">
        <f t="shared" si="9"/>
        <v>1686.7347521041004</v>
      </c>
      <c r="G146" s="6">
        <v>2019</v>
      </c>
      <c r="H146" s="6" t="s">
        <v>364</v>
      </c>
      <c r="I146" s="5" t="s">
        <v>366</v>
      </c>
      <c r="J146" s="5" t="s">
        <v>368</v>
      </c>
      <c r="K146" s="6" t="s">
        <v>370</v>
      </c>
      <c r="L146" s="13" t="s">
        <v>374</v>
      </c>
      <c r="M146" s="5" t="s">
        <v>373</v>
      </c>
    </row>
    <row r="147" spans="1:13" ht="36" x14ac:dyDescent="0.25">
      <c r="A147" s="8" t="s">
        <v>261</v>
      </c>
      <c r="B147" s="12">
        <v>18</v>
      </c>
      <c r="C147" s="10">
        <f t="shared" si="7"/>
        <v>302.495</v>
      </c>
      <c r="D147" s="3">
        <v>5444.91</v>
      </c>
      <c r="E147" s="2">
        <f t="shared" si="8"/>
        <v>348.21964090614563</v>
      </c>
      <c r="F147" s="2">
        <f t="shared" si="9"/>
        <v>6267.9535363106215</v>
      </c>
      <c r="G147" s="6">
        <v>2019</v>
      </c>
      <c r="H147" s="6" t="s">
        <v>364</v>
      </c>
      <c r="I147" s="5" t="s">
        <v>366</v>
      </c>
      <c r="J147" s="5" t="s">
        <v>368</v>
      </c>
      <c r="K147" s="6" t="s">
        <v>370</v>
      </c>
      <c r="L147" s="13" t="s">
        <v>374</v>
      </c>
      <c r="M147" s="5" t="s">
        <v>373</v>
      </c>
    </row>
    <row r="148" spans="1:13" ht="36" x14ac:dyDescent="0.25">
      <c r="A148" s="8" t="s">
        <v>262</v>
      </c>
      <c r="B148" s="12">
        <v>28.62</v>
      </c>
      <c r="C148" s="10">
        <f t="shared" si="7"/>
        <v>145.82948986722573</v>
      </c>
      <c r="D148" s="3">
        <v>4173.6400000000003</v>
      </c>
      <c r="E148" s="2">
        <f t="shared" si="8"/>
        <v>167.8728329231615</v>
      </c>
      <c r="F148" s="2">
        <f t="shared" si="9"/>
        <v>4804.5204782608826</v>
      </c>
      <c r="G148" s="6">
        <v>2019</v>
      </c>
      <c r="H148" s="6" t="s">
        <v>364</v>
      </c>
      <c r="I148" s="5" t="s">
        <v>366</v>
      </c>
      <c r="J148" s="5" t="s">
        <v>368</v>
      </c>
      <c r="K148" s="6" t="s">
        <v>370</v>
      </c>
      <c r="L148" s="13" t="s">
        <v>374</v>
      </c>
      <c r="M148" s="5" t="s">
        <v>373</v>
      </c>
    </row>
    <row r="149" spans="1:13" ht="36" x14ac:dyDescent="0.25">
      <c r="A149" s="8" t="s">
        <v>263</v>
      </c>
      <c r="B149" s="12">
        <v>21.2</v>
      </c>
      <c r="C149" s="10">
        <f t="shared" si="7"/>
        <v>79.469339622641513</v>
      </c>
      <c r="D149" s="3">
        <v>1684.75</v>
      </c>
      <c r="E149" s="2">
        <f t="shared" si="8"/>
        <v>91.481792778210391</v>
      </c>
      <c r="F149" s="2">
        <f t="shared" si="9"/>
        <v>1939.4140068980603</v>
      </c>
      <c r="G149" s="6">
        <v>2019</v>
      </c>
      <c r="H149" s="6" t="s">
        <v>364</v>
      </c>
      <c r="I149" s="5" t="s">
        <v>366</v>
      </c>
      <c r="J149" s="5" t="s">
        <v>368</v>
      </c>
      <c r="K149" s="6" t="s">
        <v>370</v>
      </c>
      <c r="L149" s="13" t="s">
        <v>374</v>
      </c>
      <c r="M149" s="5" t="s">
        <v>373</v>
      </c>
    </row>
    <row r="150" spans="1:13" ht="36" x14ac:dyDescent="0.25">
      <c r="A150" s="8" t="s">
        <v>264</v>
      </c>
      <c r="B150" s="12">
        <v>3.4359999999999999</v>
      </c>
      <c r="C150" s="10">
        <f t="shared" si="7"/>
        <v>122.58440046565772</v>
      </c>
      <c r="D150" s="3">
        <v>421.19999999999993</v>
      </c>
      <c r="E150" s="2">
        <f t="shared" si="8"/>
        <v>141.11405448303768</v>
      </c>
      <c r="F150" s="2">
        <f t="shared" si="9"/>
        <v>484.86789120371748</v>
      </c>
      <c r="G150" s="6">
        <v>2019</v>
      </c>
      <c r="H150" s="6" t="s">
        <v>364</v>
      </c>
      <c r="I150" s="5" t="s">
        <v>366</v>
      </c>
      <c r="J150" s="5" t="s">
        <v>368</v>
      </c>
      <c r="K150" s="6" t="s">
        <v>370</v>
      </c>
      <c r="L150" s="13" t="s">
        <v>374</v>
      </c>
      <c r="M150" s="5" t="s">
        <v>373</v>
      </c>
    </row>
    <row r="151" spans="1:13" ht="36" x14ac:dyDescent="0.25">
      <c r="A151" s="8" t="s">
        <v>265</v>
      </c>
      <c r="B151" s="12">
        <v>4.1900000000000004</v>
      </c>
      <c r="C151" s="10">
        <f t="shared" si="7"/>
        <v>667.43436754176594</v>
      </c>
      <c r="D151" s="3">
        <v>2796.5499999999997</v>
      </c>
      <c r="E151" s="2">
        <f t="shared" si="8"/>
        <v>768.3226360561797</v>
      </c>
      <c r="F151" s="2">
        <f t="shared" si="9"/>
        <v>3219.2718450753932</v>
      </c>
      <c r="G151" s="6">
        <v>2019</v>
      </c>
      <c r="H151" s="6" t="s">
        <v>364</v>
      </c>
      <c r="I151" s="5" t="s">
        <v>366</v>
      </c>
      <c r="J151" s="5" t="s">
        <v>368</v>
      </c>
      <c r="K151" s="6" t="s">
        <v>370</v>
      </c>
      <c r="L151" s="13" t="s">
        <v>374</v>
      </c>
      <c r="M151" s="5" t="s">
        <v>373</v>
      </c>
    </row>
    <row r="152" spans="1:13" ht="36" x14ac:dyDescent="0.25">
      <c r="A152" s="8" t="s">
        <v>266</v>
      </c>
      <c r="B152" s="12">
        <v>30</v>
      </c>
      <c r="C152" s="10">
        <f t="shared" si="7"/>
        <v>111.36</v>
      </c>
      <c r="D152" s="3">
        <v>3340.8</v>
      </c>
      <c r="E152" s="2">
        <f t="shared" si="8"/>
        <v>128.1929923182478</v>
      </c>
      <c r="F152" s="2">
        <f t="shared" si="9"/>
        <v>3845.7897695474339</v>
      </c>
      <c r="G152" s="6">
        <v>2019</v>
      </c>
      <c r="H152" s="6" t="s">
        <v>364</v>
      </c>
      <c r="I152" s="5" t="s">
        <v>366</v>
      </c>
      <c r="J152" s="5" t="s">
        <v>368</v>
      </c>
      <c r="K152" s="6" t="s">
        <v>370</v>
      </c>
      <c r="L152" s="13" t="s">
        <v>374</v>
      </c>
      <c r="M152" s="5" t="s">
        <v>373</v>
      </c>
    </row>
    <row r="153" spans="1:13" ht="36" x14ac:dyDescent="0.25">
      <c r="A153" s="8" t="s">
        <v>267</v>
      </c>
      <c r="B153" s="12">
        <v>160</v>
      </c>
      <c r="C153" s="10">
        <f t="shared" si="7"/>
        <v>0.83331250000000012</v>
      </c>
      <c r="D153" s="3">
        <v>133.33000000000001</v>
      </c>
      <c r="E153" s="2">
        <f t="shared" si="8"/>
        <v>0.95927463102729782</v>
      </c>
      <c r="F153" s="2">
        <f t="shared" si="9"/>
        <v>153.48394096436766</v>
      </c>
      <c r="G153" s="6">
        <v>2019</v>
      </c>
      <c r="H153" s="6" t="s">
        <v>364</v>
      </c>
      <c r="I153" s="5" t="s">
        <v>366</v>
      </c>
      <c r="J153" s="5" t="s">
        <v>368</v>
      </c>
      <c r="K153" s="6" t="s">
        <v>370</v>
      </c>
      <c r="L153" s="13" t="s">
        <v>374</v>
      </c>
      <c r="M153" s="5" t="s">
        <v>373</v>
      </c>
    </row>
    <row r="154" spans="1:13" ht="36" x14ac:dyDescent="0.25">
      <c r="A154" s="8" t="s">
        <v>268</v>
      </c>
      <c r="B154" s="12">
        <v>15</v>
      </c>
      <c r="C154" s="10">
        <f t="shared" si="7"/>
        <v>1.6666666666666667</v>
      </c>
      <c r="D154" s="3">
        <v>25</v>
      </c>
      <c r="E154" s="2">
        <f t="shared" si="8"/>
        <v>1.91859722698527</v>
      </c>
      <c r="F154" s="2">
        <f t="shared" si="9"/>
        <v>28.778958404779051</v>
      </c>
      <c r="G154" s="6">
        <v>2019</v>
      </c>
      <c r="H154" s="6" t="s">
        <v>364</v>
      </c>
      <c r="I154" s="5" t="s">
        <v>366</v>
      </c>
      <c r="J154" s="5" t="s">
        <v>368</v>
      </c>
      <c r="K154" s="6" t="s">
        <v>370</v>
      </c>
      <c r="L154" s="13" t="s">
        <v>374</v>
      </c>
      <c r="M154" s="5" t="s">
        <v>373</v>
      </c>
    </row>
    <row r="155" spans="1:13" ht="36" x14ac:dyDescent="0.25">
      <c r="A155" s="8" t="s">
        <v>269</v>
      </c>
      <c r="B155" s="12">
        <v>37</v>
      </c>
      <c r="C155" s="10">
        <f t="shared" si="7"/>
        <v>268.75</v>
      </c>
      <c r="D155" s="3">
        <v>9943.75</v>
      </c>
      <c r="E155" s="2">
        <f t="shared" si="8"/>
        <v>309.37380285137482</v>
      </c>
      <c r="F155" s="2">
        <f t="shared" si="9"/>
        <v>11446.830705500868</v>
      </c>
      <c r="G155" s="6">
        <v>2019</v>
      </c>
      <c r="H155" s="6" t="s">
        <v>364</v>
      </c>
      <c r="I155" s="5" t="s">
        <v>366</v>
      </c>
      <c r="J155" s="5" t="s">
        <v>368</v>
      </c>
      <c r="K155" s="6" t="s">
        <v>370</v>
      </c>
      <c r="L155" s="13" t="s">
        <v>374</v>
      </c>
      <c r="M155" s="5" t="s">
        <v>373</v>
      </c>
    </row>
    <row r="156" spans="1:13" ht="36" x14ac:dyDescent="0.25">
      <c r="A156" s="8" t="s">
        <v>270</v>
      </c>
      <c r="B156" s="12">
        <v>270</v>
      </c>
      <c r="C156" s="10">
        <f t="shared" si="7"/>
        <v>269.73722222222221</v>
      </c>
      <c r="D156" s="3">
        <v>72829.05</v>
      </c>
      <c r="E156" s="2">
        <f t="shared" si="8"/>
        <v>310.51025194215902</v>
      </c>
      <c r="F156" s="2">
        <f t="shared" si="9"/>
        <v>83837.768024382938</v>
      </c>
      <c r="G156" s="6">
        <v>2019</v>
      </c>
      <c r="H156" s="6" t="s">
        <v>364</v>
      </c>
      <c r="I156" s="5" t="s">
        <v>366</v>
      </c>
      <c r="J156" s="5" t="s">
        <v>368</v>
      </c>
      <c r="K156" s="6" t="s">
        <v>370</v>
      </c>
      <c r="L156" s="13" t="s">
        <v>374</v>
      </c>
      <c r="M156" s="5" t="s">
        <v>373</v>
      </c>
    </row>
    <row r="157" spans="1:13" ht="36" x14ac:dyDescent="0.25">
      <c r="A157" s="8" t="s">
        <v>271</v>
      </c>
      <c r="B157" s="12">
        <v>16.579999999999998</v>
      </c>
      <c r="C157" s="10">
        <f t="shared" si="7"/>
        <v>321.36248492159228</v>
      </c>
      <c r="D157" s="3">
        <v>5328.19</v>
      </c>
      <c r="E157" s="2">
        <f t="shared" si="8"/>
        <v>369.93910345659759</v>
      </c>
      <c r="F157" s="2">
        <f t="shared" si="9"/>
        <v>6133.5903353103877</v>
      </c>
      <c r="G157" s="6">
        <v>2019</v>
      </c>
      <c r="H157" s="6" t="s">
        <v>364</v>
      </c>
      <c r="I157" s="5" t="s">
        <v>366</v>
      </c>
      <c r="J157" s="5" t="s">
        <v>368</v>
      </c>
      <c r="K157" s="6" t="s">
        <v>370</v>
      </c>
      <c r="L157" s="13" t="s">
        <v>374</v>
      </c>
      <c r="M157" s="5" t="s">
        <v>373</v>
      </c>
    </row>
    <row r="158" spans="1:13" ht="36" x14ac:dyDescent="0.25">
      <c r="A158" s="8" t="s">
        <v>272</v>
      </c>
      <c r="B158" s="12">
        <v>2.54</v>
      </c>
      <c r="C158" s="10">
        <f t="shared" si="7"/>
        <v>168.89370078740157</v>
      </c>
      <c r="D158" s="3">
        <v>428.99</v>
      </c>
      <c r="E158" s="2">
        <f t="shared" si="8"/>
        <v>194.42339159159314</v>
      </c>
      <c r="F158" s="2">
        <f t="shared" si="9"/>
        <v>493.83541464264658</v>
      </c>
      <c r="G158" s="6">
        <v>2019</v>
      </c>
      <c r="H158" s="6" t="s">
        <v>364</v>
      </c>
      <c r="I158" s="5" t="s">
        <v>366</v>
      </c>
      <c r="J158" s="5" t="s">
        <v>368</v>
      </c>
      <c r="K158" s="6" t="s">
        <v>370</v>
      </c>
      <c r="L158" s="13" t="s">
        <v>374</v>
      </c>
      <c r="M158" s="5" t="s">
        <v>373</v>
      </c>
    </row>
    <row r="159" spans="1:13" ht="36" x14ac:dyDescent="0.25">
      <c r="A159" s="8" t="s">
        <v>273</v>
      </c>
      <c r="B159" s="12">
        <v>1</v>
      </c>
      <c r="C159" s="10">
        <f t="shared" si="7"/>
        <v>566.66999999999996</v>
      </c>
      <c r="D159" s="3">
        <v>566.66999999999996</v>
      </c>
      <c r="E159" s="2">
        <f t="shared" si="8"/>
        <v>652.32689436944577</v>
      </c>
      <c r="F159" s="2">
        <f t="shared" si="9"/>
        <v>652.32689436944577</v>
      </c>
      <c r="G159" s="6">
        <v>2019</v>
      </c>
      <c r="H159" s="6" t="s">
        <v>364</v>
      </c>
      <c r="I159" s="5" t="s">
        <v>366</v>
      </c>
      <c r="J159" s="5" t="s">
        <v>368</v>
      </c>
      <c r="K159" s="6" t="s">
        <v>370</v>
      </c>
      <c r="L159" s="13" t="s">
        <v>374</v>
      </c>
      <c r="M159" s="5" t="s">
        <v>373</v>
      </c>
    </row>
    <row r="160" spans="1:13" ht="36" x14ac:dyDescent="0.25">
      <c r="A160" s="8" t="s">
        <v>274</v>
      </c>
      <c r="B160" s="12">
        <v>1</v>
      </c>
      <c r="C160" s="10">
        <f t="shared" si="7"/>
        <v>566.66999999999996</v>
      </c>
      <c r="D160" s="3">
        <v>566.66999999999996</v>
      </c>
      <c r="E160" s="2">
        <f t="shared" ref="E160:E191" si="10">C160*1.0427*1.0305*1.0491*1.0212</f>
        <v>652.32689436944577</v>
      </c>
      <c r="F160" s="2">
        <f t="shared" si="9"/>
        <v>652.32689436944577</v>
      </c>
      <c r="G160" s="6">
        <v>2019</v>
      </c>
      <c r="H160" s="6" t="s">
        <v>364</v>
      </c>
      <c r="I160" s="5" t="s">
        <v>366</v>
      </c>
      <c r="J160" s="5" t="s">
        <v>368</v>
      </c>
      <c r="K160" s="6" t="s">
        <v>370</v>
      </c>
      <c r="L160" s="13" t="s">
        <v>374</v>
      </c>
      <c r="M160" s="5" t="s">
        <v>373</v>
      </c>
    </row>
    <row r="161" spans="1:13" ht="36" x14ac:dyDescent="0.25">
      <c r="A161" s="8" t="s">
        <v>275</v>
      </c>
      <c r="B161" s="12">
        <v>2</v>
      </c>
      <c r="C161" s="10">
        <f t="shared" si="7"/>
        <v>3600</v>
      </c>
      <c r="D161" s="3">
        <v>7200</v>
      </c>
      <c r="E161" s="2">
        <f t="shared" si="10"/>
        <v>4144.1700102881832</v>
      </c>
      <c r="F161" s="2">
        <f t="shared" si="9"/>
        <v>8288.3400205763664</v>
      </c>
      <c r="G161" s="6">
        <v>2019</v>
      </c>
      <c r="H161" s="6" t="s">
        <v>364</v>
      </c>
      <c r="I161" s="5" t="s">
        <v>366</v>
      </c>
      <c r="J161" s="5" t="s">
        <v>368</v>
      </c>
      <c r="K161" s="6" t="s">
        <v>370</v>
      </c>
      <c r="L161" s="13" t="s">
        <v>374</v>
      </c>
      <c r="M161" s="5" t="s">
        <v>373</v>
      </c>
    </row>
    <row r="162" spans="1:13" ht="36" x14ac:dyDescent="0.25">
      <c r="A162" s="8" t="s">
        <v>276</v>
      </c>
      <c r="B162" s="12">
        <v>4</v>
      </c>
      <c r="C162" s="10">
        <f t="shared" si="7"/>
        <v>1058.3325</v>
      </c>
      <c r="D162" s="3">
        <v>4233.33</v>
      </c>
      <c r="E162" s="2">
        <f t="shared" si="10"/>
        <v>1218.3082798370331</v>
      </c>
      <c r="F162" s="2">
        <f t="shared" si="9"/>
        <v>4873.2331193481323</v>
      </c>
      <c r="G162" s="6">
        <v>2019</v>
      </c>
      <c r="H162" s="6" t="s">
        <v>364</v>
      </c>
      <c r="I162" s="5" t="s">
        <v>366</v>
      </c>
      <c r="J162" s="5" t="s">
        <v>368</v>
      </c>
      <c r="K162" s="6" t="s">
        <v>370</v>
      </c>
      <c r="L162" s="13" t="s">
        <v>374</v>
      </c>
      <c r="M162" s="5" t="s">
        <v>373</v>
      </c>
    </row>
    <row r="163" spans="1:13" ht="36" x14ac:dyDescent="0.25">
      <c r="A163" s="8" t="s">
        <v>277</v>
      </c>
      <c r="B163" s="12">
        <v>7.2999999999999995E-2</v>
      </c>
      <c r="C163" s="10">
        <f t="shared" si="7"/>
        <v>73154.794520547948</v>
      </c>
      <c r="D163" s="3">
        <v>5340.3</v>
      </c>
      <c r="E163" s="2">
        <f t="shared" si="10"/>
        <v>84212.751544680301</v>
      </c>
      <c r="F163" s="2">
        <f t="shared" si="9"/>
        <v>6147.5308627616614</v>
      </c>
      <c r="G163" s="6">
        <v>2019</v>
      </c>
      <c r="H163" s="6" t="s">
        <v>364</v>
      </c>
      <c r="I163" s="5" t="s">
        <v>366</v>
      </c>
      <c r="J163" s="5" t="s">
        <v>368</v>
      </c>
      <c r="K163" s="6" t="s">
        <v>370</v>
      </c>
      <c r="L163" s="13" t="s">
        <v>374</v>
      </c>
      <c r="M163" s="5" t="s">
        <v>373</v>
      </c>
    </row>
    <row r="164" spans="1:13" ht="36" x14ac:dyDescent="0.25">
      <c r="A164" s="8" t="s">
        <v>278</v>
      </c>
      <c r="B164" s="12">
        <v>10</v>
      </c>
      <c r="C164" s="10">
        <f t="shared" si="7"/>
        <v>255.08200000000002</v>
      </c>
      <c r="D164" s="3">
        <v>2550.8200000000002</v>
      </c>
      <c r="E164" s="2">
        <f t="shared" si="10"/>
        <v>293.63977071231398</v>
      </c>
      <c r="F164" s="2">
        <f t="shared" si="9"/>
        <v>2936.3977071231398</v>
      </c>
      <c r="G164" s="6">
        <v>2019</v>
      </c>
      <c r="H164" s="6" t="s">
        <v>364</v>
      </c>
      <c r="I164" s="5" t="s">
        <v>366</v>
      </c>
      <c r="J164" s="5" t="s">
        <v>368</v>
      </c>
      <c r="K164" s="6" t="s">
        <v>370</v>
      </c>
      <c r="L164" s="13" t="s">
        <v>374</v>
      </c>
      <c r="M164" s="5" t="s">
        <v>373</v>
      </c>
    </row>
    <row r="165" spans="1:13" ht="36" x14ac:dyDescent="0.25">
      <c r="A165" s="8" t="s">
        <v>279</v>
      </c>
      <c r="B165" s="12">
        <v>10</v>
      </c>
      <c r="C165" s="10">
        <f t="shared" si="7"/>
        <v>158</v>
      </c>
      <c r="D165" s="3">
        <v>1580</v>
      </c>
      <c r="E165" s="2">
        <f t="shared" si="10"/>
        <v>181.88301711820361</v>
      </c>
      <c r="F165" s="2">
        <f t="shared" si="9"/>
        <v>1818.8301711820361</v>
      </c>
      <c r="G165" s="6">
        <v>2019</v>
      </c>
      <c r="H165" s="6" t="s">
        <v>364</v>
      </c>
      <c r="I165" s="5" t="s">
        <v>366</v>
      </c>
      <c r="J165" s="5" t="s">
        <v>368</v>
      </c>
      <c r="K165" s="6" t="s">
        <v>370</v>
      </c>
      <c r="L165" s="13" t="s">
        <v>374</v>
      </c>
      <c r="M165" s="5" t="s">
        <v>373</v>
      </c>
    </row>
    <row r="166" spans="1:13" ht="36" x14ac:dyDescent="0.25">
      <c r="A166" s="8" t="s">
        <v>280</v>
      </c>
      <c r="B166" s="12">
        <v>50</v>
      </c>
      <c r="C166" s="10">
        <f t="shared" si="7"/>
        <v>122.22219999999999</v>
      </c>
      <c r="D166" s="3">
        <v>6111.11</v>
      </c>
      <c r="E166" s="2">
        <f t="shared" si="10"/>
        <v>140.69710439762341</v>
      </c>
      <c r="F166" s="2">
        <f t="shared" si="9"/>
        <v>7034.8552198811703</v>
      </c>
      <c r="G166" s="6">
        <v>2019</v>
      </c>
      <c r="H166" s="6" t="s">
        <v>364</v>
      </c>
      <c r="I166" s="5" t="s">
        <v>366</v>
      </c>
      <c r="J166" s="5" t="s">
        <v>368</v>
      </c>
      <c r="K166" s="6" t="s">
        <v>370</v>
      </c>
      <c r="L166" s="13" t="s">
        <v>374</v>
      </c>
      <c r="M166" s="5" t="s">
        <v>373</v>
      </c>
    </row>
    <row r="167" spans="1:13" ht="36" x14ac:dyDescent="0.25">
      <c r="A167" s="8" t="s">
        <v>281</v>
      </c>
      <c r="B167" s="12">
        <v>0.91</v>
      </c>
      <c r="C167" s="10">
        <f t="shared" si="7"/>
        <v>185.8131868131868</v>
      </c>
      <c r="D167" s="3">
        <v>169.09</v>
      </c>
      <c r="E167" s="2">
        <f t="shared" si="10"/>
        <v>213.90039897424569</v>
      </c>
      <c r="F167" s="2">
        <f t="shared" si="9"/>
        <v>194.64936306656358</v>
      </c>
      <c r="G167" s="6">
        <v>2019</v>
      </c>
      <c r="H167" s="6" t="s">
        <v>364</v>
      </c>
      <c r="I167" s="5" t="s">
        <v>366</v>
      </c>
      <c r="J167" s="5" t="s">
        <v>368</v>
      </c>
      <c r="K167" s="6" t="s">
        <v>370</v>
      </c>
      <c r="L167" s="13" t="s">
        <v>374</v>
      </c>
      <c r="M167" s="5" t="s">
        <v>373</v>
      </c>
    </row>
    <row r="168" spans="1:13" ht="36" x14ac:dyDescent="0.25">
      <c r="A168" s="8" t="s">
        <v>282</v>
      </c>
      <c r="B168" s="12">
        <v>1.0449999999999999</v>
      </c>
      <c r="C168" s="10">
        <f t="shared" si="7"/>
        <v>178.15311004784689</v>
      </c>
      <c r="D168" s="3">
        <v>186.17</v>
      </c>
      <c r="E168" s="2">
        <f t="shared" si="10"/>
        <v>205.08243774996041</v>
      </c>
      <c r="F168" s="2">
        <f t="shared" si="9"/>
        <v>214.3111474487086</v>
      </c>
      <c r="G168" s="6">
        <v>2019</v>
      </c>
      <c r="H168" s="6" t="s">
        <v>364</v>
      </c>
      <c r="I168" s="5" t="s">
        <v>366</v>
      </c>
      <c r="J168" s="5" t="s">
        <v>368</v>
      </c>
      <c r="K168" s="6" t="s">
        <v>370</v>
      </c>
      <c r="L168" s="13" t="s">
        <v>374</v>
      </c>
      <c r="M168" s="5" t="s">
        <v>373</v>
      </c>
    </row>
    <row r="169" spans="1:13" ht="36" x14ac:dyDescent="0.25">
      <c r="A169" s="8" t="s">
        <v>283</v>
      </c>
      <c r="B169" s="12">
        <v>1.67</v>
      </c>
      <c r="C169" s="10">
        <f t="shared" si="7"/>
        <v>217.56886227544911</v>
      </c>
      <c r="D169" s="3">
        <v>363.34</v>
      </c>
      <c r="E169" s="2">
        <f t="shared" si="10"/>
        <v>250.45620950401005</v>
      </c>
      <c r="F169" s="2">
        <f t="shared" si="9"/>
        <v>418.26186987169677</v>
      </c>
      <c r="G169" s="6">
        <v>2019</v>
      </c>
      <c r="H169" s="6" t="s">
        <v>364</v>
      </c>
      <c r="I169" s="5" t="s">
        <v>366</v>
      </c>
      <c r="J169" s="5" t="s">
        <v>368</v>
      </c>
      <c r="K169" s="6" t="s">
        <v>370</v>
      </c>
      <c r="L169" s="13" t="s">
        <v>374</v>
      </c>
      <c r="M169" s="5" t="s">
        <v>373</v>
      </c>
    </row>
    <row r="170" spans="1:13" ht="36" x14ac:dyDescent="0.25">
      <c r="A170" s="8" t="s">
        <v>284</v>
      </c>
      <c r="B170" s="12">
        <v>8</v>
      </c>
      <c r="C170" s="10">
        <f t="shared" si="7"/>
        <v>178.1525</v>
      </c>
      <c r="D170" s="3">
        <v>1425.22</v>
      </c>
      <c r="E170" s="2">
        <f t="shared" si="10"/>
        <v>205.08173548829598</v>
      </c>
      <c r="F170" s="2">
        <f t="shared" si="9"/>
        <v>1640.6538839063678</v>
      </c>
      <c r="G170" s="6">
        <v>2019</v>
      </c>
      <c r="H170" s="6" t="s">
        <v>364</v>
      </c>
      <c r="I170" s="5" t="s">
        <v>366</v>
      </c>
      <c r="J170" s="5" t="s">
        <v>368</v>
      </c>
      <c r="K170" s="6" t="s">
        <v>370</v>
      </c>
      <c r="L170" s="13" t="s">
        <v>374</v>
      </c>
      <c r="M170" s="5" t="s">
        <v>373</v>
      </c>
    </row>
    <row r="171" spans="1:13" ht="36" x14ac:dyDescent="0.25">
      <c r="A171" s="8" t="s">
        <v>285</v>
      </c>
      <c r="B171" s="12">
        <v>3</v>
      </c>
      <c r="C171" s="10">
        <f t="shared" si="7"/>
        <v>183.33333333333334</v>
      </c>
      <c r="D171" s="3">
        <v>550</v>
      </c>
      <c r="E171" s="2">
        <f t="shared" si="10"/>
        <v>211.04569496837971</v>
      </c>
      <c r="F171" s="2">
        <f t="shared" si="9"/>
        <v>633.13708490513909</v>
      </c>
      <c r="G171" s="6">
        <v>2019</v>
      </c>
      <c r="H171" s="6" t="s">
        <v>364</v>
      </c>
      <c r="I171" s="5" t="s">
        <v>366</v>
      </c>
      <c r="J171" s="5" t="s">
        <v>368</v>
      </c>
      <c r="K171" s="6" t="s">
        <v>370</v>
      </c>
      <c r="L171" s="13" t="s">
        <v>374</v>
      </c>
      <c r="M171" s="5" t="s">
        <v>373</v>
      </c>
    </row>
    <row r="172" spans="1:13" ht="36" x14ac:dyDescent="0.25">
      <c r="A172" s="8" t="s">
        <v>286</v>
      </c>
      <c r="B172" s="12">
        <v>1.633</v>
      </c>
      <c r="C172" s="10">
        <f t="shared" ref="C172:C235" si="11">D172/B172</f>
        <v>175.32149418248622</v>
      </c>
      <c r="D172" s="3">
        <v>286.3</v>
      </c>
      <c r="E172" s="2">
        <f t="shared" si="10"/>
        <v>201.82279954165932</v>
      </c>
      <c r="F172" s="2">
        <f t="shared" si="9"/>
        <v>329.57663165152968</v>
      </c>
      <c r="G172" s="6">
        <v>2019</v>
      </c>
      <c r="H172" s="6" t="s">
        <v>364</v>
      </c>
      <c r="I172" s="5" t="s">
        <v>366</v>
      </c>
      <c r="J172" s="5" t="s">
        <v>368</v>
      </c>
      <c r="K172" s="6" t="s">
        <v>370</v>
      </c>
      <c r="L172" s="13" t="s">
        <v>374</v>
      </c>
      <c r="M172" s="5" t="s">
        <v>373</v>
      </c>
    </row>
    <row r="173" spans="1:13" ht="36" x14ac:dyDescent="0.25">
      <c r="A173" s="8" t="s">
        <v>287</v>
      </c>
      <c r="B173" s="12">
        <v>2.5659999999999998</v>
      </c>
      <c r="C173" s="10">
        <f t="shared" si="11"/>
        <v>175.31956352299301</v>
      </c>
      <c r="D173" s="3">
        <v>449.87</v>
      </c>
      <c r="E173" s="2">
        <f t="shared" si="10"/>
        <v>201.82057704688935</v>
      </c>
      <c r="F173" s="2">
        <f t="shared" si="9"/>
        <v>517.87160070231801</v>
      </c>
      <c r="G173" s="6">
        <v>2019</v>
      </c>
      <c r="H173" s="6" t="s">
        <v>364</v>
      </c>
      <c r="I173" s="5" t="s">
        <v>366</v>
      </c>
      <c r="J173" s="5" t="s">
        <v>368</v>
      </c>
      <c r="K173" s="6" t="s">
        <v>370</v>
      </c>
      <c r="L173" s="13" t="s">
        <v>374</v>
      </c>
      <c r="M173" s="5" t="s">
        <v>373</v>
      </c>
    </row>
    <row r="174" spans="1:13" ht="36" x14ac:dyDescent="0.25">
      <c r="A174" s="8" t="s">
        <v>288</v>
      </c>
      <c r="B174" s="12">
        <v>7.9489999999999998</v>
      </c>
      <c r="C174" s="10">
        <f t="shared" si="11"/>
        <v>170.07673921247957</v>
      </c>
      <c r="D174" s="3">
        <v>1351.94</v>
      </c>
      <c r="E174" s="2">
        <f t="shared" si="10"/>
        <v>195.78525613665613</v>
      </c>
      <c r="F174" s="2">
        <f t="shared" si="9"/>
        <v>1556.2970010302795</v>
      </c>
      <c r="G174" s="6">
        <v>2019</v>
      </c>
      <c r="H174" s="6" t="s">
        <v>364</v>
      </c>
      <c r="I174" s="5" t="s">
        <v>366</v>
      </c>
      <c r="J174" s="5" t="s">
        <v>368</v>
      </c>
      <c r="K174" s="6" t="s">
        <v>370</v>
      </c>
      <c r="L174" s="13" t="s">
        <v>374</v>
      </c>
      <c r="M174" s="5" t="s">
        <v>373</v>
      </c>
    </row>
    <row r="175" spans="1:13" ht="36" x14ac:dyDescent="0.25">
      <c r="A175" s="8" t="s">
        <v>289</v>
      </c>
      <c r="B175" s="12">
        <v>2.9750000000000001</v>
      </c>
      <c r="C175" s="10">
        <f t="shared" si="11"/>
        <v>163.77142857142857</v>
      </c>
      <c r="D175" s="3">
        <v>487.22</v>
      </c>
      <c r="E175" s="2">
        <f t="shared" si="10"/>
        <v>188.52684522993545</v>
      </c>
      <c r="F175" s="2">
        <f t="shared" si="9"/>
        <v>560.86736455905793</v>
      </c>
      <c r="G175" s="6">
        <v>2019</v>
      </c>
      <c r="H175" s="6" t="s">
        <v>364</v>
      </c>
      <c r="I175" s="5" t="s">
        <v>366</v>
      </c>
      <c r="J175" s="5" t="s">
        <v>368</v>
      </c>
      <c r="K175" s="6" t="s">
        <v>370</v>
      </c>
      <c r="L175" s="13" t="s">
        <v>374</v>
      </c>
      <c r="M175" s="5" t="s">
        <v>373</v>
      </c>
    </row>
    <row r="176" spans="1:13" ht="36" x14ac:dyDescent="0.25">
      <c r="A176" s="8" t="s">
        <v>290</v>
      </c>
      <c r="B176" s="12">
        <v>8.952</v>
      </c>
      <c r="C176" s="10">
        <f t="shared" si="11"/>
        <v>165.52725647899911</v>
      </c>
      <c r="D176" s="3">
        <v>1481.8</v>
      </c>
      <c r="E176" s="2">
        <f t="shared" si="10"/>
        <v>190.54808116265238</v>
      </c>
      <c r="F176" s="2">
        <f t="shared" si="9"/>
        <v>1705.7864225680642</v>
      </c>
      <c r="G176" s="6">
        <v>2019</v>
      </c>
      <c r="H176" s="6" t="s">
        <v>364</v>
      </c>
      <c r="I176" s="5" t="s">
        <v>366</v>
      </c>
      <c r="J176" s="5" t="s">
        <v>368</v>
      </c>
      <c r="K176" s="6" t="s">
        <v>370</v>
      </c>
      <c r="L176" s="13" t="s">
        <v>374</v>
      </c>
      <c r="M176" s="5" t="s">
        <v>373</v>
      </c>
    </row>
    <row r="177" spans="1:13" ht="36" x14ac:dyDescent="0.25">
      <c r="A177" s="8" t="s">
        <v>291</v>
      </c>
      <c r="B177" s="12">
        <v>7</v>
      </c>
      <c r="C177" s="10">
        <f t="shared" si="11"/>
        <v>177.08285714285714</v>
      </c>
      <c r="D177" s="3">
        <v>1239.58</v>
      </c>
      <c r="E177" s="2">
        <f t="shared" si="10"/>
        <v>203.85040719654864</v>
      </c>
      <c r="F177" s="2">
        <f t="shared" si="9"/>
        <v>1426.9528503758406</v>
      </c>
      <c r="G177" s="6">
        <v>2019</v>
      </c>
      <c r="H177" s="6" t="s">
        <v>364</v>
      </c>
      <c r="I177" s="5" t="s">
        <v>366</v>
      </c>
      <c r="J177" s="5" t="s">
        <v>368</v>
      </c>
      <c r="K177" s="6" t="s">
        <v>370</v>
      </c>
      <c r="L177" s="13" t="s">
        <v>374</v>
      </c>
      <c r="M177" s="5" t="s">
        <v>373</v>
      </c>
    </row>
    <row r="178" spans="1:13" ht="36" x14ac:dyDescent="0.25">
      <c r="A178" s="8" t="s">
        <v>292</v>
      </c>
      <c r="B178" s="12">
        <v>302</v>
      </c>
      <c r="C178" s="10">
        <f t="shared" si="11"/>
        <v>1.893112582781457</v>
      </c>
      <c r="D178" s="3">
        <v>571.72</v>
      </c>
      <c r="E178" s="2">
        <f t="shared" si="10"/>
        <v>2.1792723310172555</v>
      </c>
      <c r="F178" s="2">
        <f t="shared" si="9"/>
        <v>658.14024396721118</v>
      </c>
      <c r="G178" s="6">
        <v>2019</v>
      </c>
      <c r="H178" s="6" t="s">
        <v>364</v>
      </c>
      <c r="I178" s="5" t="s">
        <v>366</v>
      </c>
      <c r="J178" s="5" t="s">
        <v>368</v>
      </c>
      <c r="K178" s="6" t="s">
        <v>370</v>
      </c>
      <c r="L178" s="13" t="s">
        <v>374</v>
      </c>
      <c r="M178" s="5" t="s">
        <v>373</v>
      </c>
    </row>
    <row r="179" spans="1:13" ht="36" x14ac:dyDescent="0.25">
      <c r="A179" s="8" t="s">
        <v>293</v>
      </c>
      <c r="B179" s="12">
        <v>5.9359999999999999</v>
      </c>
      <c r="C179" s="10">
        <f t="shared" si="11"/>
        <v>172.56907008086253</v>
      </c>
      <c r="D179" s="3">
        <v>1024.3699999999999</v>
      </c>
      <c r="E179" s="2">
        <f t="shared" si="10"/>
        <v>198.65432359234171</v>
      </c>
      <c r="F179" s="2">
        <f t="shared" si="9"/>
        <v>1179.2120648441403</v>
      </c>
      <c r="G179" s="6">
        <v>2019</v>
      </c>
      <c r="H179" s="6" t="s">
        <v>364</v>
      </c>
      <c r="I179" s="5" t="s">
        <v>366</v>
      </c>
      <c r="J179" s="5" t="s">
        <v>368</v>
      </c>
      <c r="K179" s="6" t="s">
        <v>370</v>
      </c>
      <c r="L179" s="13" t="s">
        <v>374</v>
      </c>
      <c r="M179" s="5" t="s">
        <v>373</v>
      </c>
    </row>
    <row r="180" spans="1:13" ht="36" x14ac:dyDescent="0.25">
      <c r="A180" s="8" t="s">
        <v>294</v>
      </c>
      <c r="B180" s="12">
        <v>4</v>
      </c>
      <c r="C180" s="10">
        <f t="shared" si="11"/>
        <v>172.91499999999999</v>
      </c>
      <c r="D180" s="3">
        <v>691.66</v>
      </c>
      <c r="E180" s="2">
        <f t="shared" si="10"/>
        <v>199.05254370249475</v>
      </c>
      <c r="F180" s="2">
        <f t="shared" si="9"/>
        <v>796.21017480997898</v>
      </c>
      <c r="G180" s="6">
        <v>2019</v>
      </c>
      <c r="H180" s="6" t="s">
        <v>364</v>
      </c>
      <c r="I180" s="5" t="s">
        <v>366</v>
      </c>
      <c r="J180" s="5" t="s">
        <v>368</v>
      </c>
      <c r="K180" s="6" t="s">
        <v>370</v>
      </c>
      <c r="L180" s="13" t="s">
        <v>374</v>
      </c>
      <c r="M180" s="5" t="s">
        <v>373</v>
      </c>
    </row>
    <row r="181" spans="1:13" ht="36" x14ac:dyDescent="0.25">
      <c r="A181" s="8" t="s">
        <v>295</v>
      </c>
      <c r="B181" s="12">
        <v>5</v>
      </c>
      <c r="C181" s="10">
        <f t="shared" si="11"/>
        <v>172.77199999999999</v>
      </c>
      <c r="D181" s="3">
        <v>863.86</v>
      </c>
      <c r="E181" s="2">
        <f t="shared" si="10"/>
        <v>198.88792806041943</v>
      </c>
      <c r="F181" s="2">
        <f t="shared" si="9"/>
        <v>994.43964030209713</v>
      </c>
      <c r="G181" s="6">
        <v>2019</v>
      </c>
      <c r="H181" s="6" t="s">
        <v>364</v>
      </c>
      <c r="I181" s="5" t="s">
        <v>366</v>
      </c>
      <c r="J181" s="5" t="s">
        <v>368</v>
      </c>
      <c r="K181" s="6" t="s">
        <v>370</v>
      </c>
      <c r="L181" s="13" t="s">
        <v>374</v>
      </c>
      <c r="M181" s="5" t="s">
        <v>373</v>
      </c>
    </row>
    <row r="182" spans="1:13" ht="36" x14ac:dyDescent="0.25">
      <c r="A182" s="8" t="s">
        <v>296</v>
      </c>
      <c r="B182" s="12">
        <v>2.12</v>
      </c>
      <c r="C182" s="10">
        <f t="shared" si="11"/>
        <v>190</v>
      </c>
      <c r="D182" s="3">
        <v>402.8</v>
      </c>
      <c r="E182" s="2">
        <f t="shared" si="10"/>
        <v>218.72008387632076</v>
      </c>
      <c r="F182" s="2">
        <f t="shared" si="9"/>
        <v>463.68657781780001</v>
      </c>
      <c r="G182" s="6">
        <v>2019</v>
      </c>
      <c r="H182" s="6" t="s">
        <v>364</v>
      </c>
      <c r="I182" s="5" t="s">
        <v>366</v>
      </c>
      <c r="J182" s="5" t="s">
        <v>368</v>
      </c>
      <c r="K182" s="6" t="s">
        <v>370</v>
      </c>
      <c r="L182" s="13" t="s">
        <v>374</v>
      </c>
      <c r="M182" s="5" t="s">
        <v>373</v>
      </c>
    </row>
    <row r="183" spans="1:13" ht="36" x14ac:dyDescent="0.25">
      <c r="A183" s="8" t="s">
        <v>297</v>
      </c>
      <c r="B183" s="12">
        <v>48</v>
      </c>
      <c r="C183" s="10">
        <f t="shared" si="11"/>
        <v>65.36</v>
      </c>
      <c r="D183" s="3">
        <v>3137.28</v>
      </c>
      <c r="E183" s="2">
        <f t="shared" si="10"/>
        <v>75.239708853454346</v>
      </c>
      <c r="F183" s="2">
        <f t="shared" si="9"/>
        <v>3611.5060249658086</v>
      </c>
      <c r="G183" s="6">
        <v>2019</v>
      </c>
      <c r="H183" s="6" t="s">
        <v>364</v>
      </c>
      <c r="I183" s="5" t="s">
        <v>366</v>
      </c>
      <c r="J183" s="5" t="s">
        <v>368</v>
      </c>
      <c r="K183" s="6" t="s">
        <v>370</v>
      </c>
      <c r="L183" s="13" t="s">
        <v>374</v>
      </c>
      <c r="M183" s="5" t="s">
        <v>373</v>
      </c>
    </row>
    <row r="184" spans="1:13" ht="36" x14ac:dyDescent="0.25">
      <c r="A184" s="8" t="s">
        <v>298</v>
      </c>
      <c r="B184" s="12">
        <v>220</v>
      </c>
      <c r="C184" s="10">
        <f t="shared" si="11"/>
        <v>3.5508181818181814</v>
      </c>
      <c r="D184" s="3">
        <v>781.18</v>
      </c>
      <c r="E184" s="2">
        <f t="shared" si="10"/>
        <v>4.0875539502991449</v>
      </c>
      <c r="F184" s="2">
        <f t="shared" si="9"/>
        <v>899.26186906581188</v>
      </c>
      <c r="G184" s="6">
        <v>2019</v>
      </c>
      <c r="H184" s="6" t="s">
        <v>364</v>
      </c>
      <c r="I184" s="5" t="s">
        <v>366</v>
      </c>
      <c r="J184" s="5" t="s">
        <v>368</v>
      </c>
      <c r="K184" s="6" t="s">
        <v>370</v>
      </c>
      <c r="L184" s="13" t="s">
        <v>374</v>
      </c>
      <c r="M184" s="5" t="s">
        <v>373</v>
      </c>
    </row>
    <row r="185" spans="1:13" ht="36" x14ac:dyDescent="0.25">
      <c r="A185" s="8" t="s">
        <v>299</v>
      </c>
      <c r="B185" s="12">
        <v>200</v>
      </c>
      <c r="C185" s="10">
        <f t="shared" si="11"/>
        <v>9.9406999999999996</v>
      </c>
      <c r="D185" s="3">
        <v>1988.14</v>
      </c>
      <c r="E185" s="2">
        <f t="shared" si="10"/>
        <v>11.443319672575482</v>
      </c>
      <c r="F185" s="2">
        <f t="shared" si="9"/>
        <v>2288.6639345150966</v>
      </c>
      <c r="G185" s="6">
        <v>2019</v>
      </c>
      <c r="H185" s="6" t="s">
        <v>364</v>
      </c>
      <c r="I185" s="5" t="s">
        <v>366</v>
      </c>
      <c r="J185" s="5" t="s">
        <v>368</v>
      </c>
      <c r="K185" s="6" t="s">
        <v>370</v>
      </c>
      <c r="L185" s="13" t="s">
        <v>374</v>
      </c>
      <c r="M185" s="5" t="s">
        <v>373</v>
      </c>
    </row>
    <row r="186" spans="1:13" ht="36" x14ac:dyDescent="0.25">
      <c r="A186" s="8" t="s">
        <v>300</v>
      </c>
      <c r="B186" s="12">
        <v>470</v>
      </c>
      <c r="C186" s="10">
        <f t="shared" si="11"/>
        <v>9.3220425531914888</v>
      </c>
      <c r="D186" s="3">
        <v>4381.3599999999997</v>
      </c>
      <c r="E186" s="2">
        <f t="shared" si="10"/>
        <v>10.731146995435127</v>
      </c>
      <c r="F186" s="2">
        <f t="shared" si="9"/>
        <v>5043.6390878545099</v>
      </c>
      <c r="G186" s="6">
        <v>2019</v>
      </c>
      <c r="H186" s="6" t="s">
        <v>364</v>
      </c>
      <c r="I186" s="5" t="s">
        <v>366</v>
      </c>
      <c r="J186" s="5" t="s">
        <v>368</v>
      </c>
      <c r="K186" s="6" t="s">
        <v>370</v>
      </c>
      <c r="L186" s="13" t="s">
        <v>374</v>
      </c>
      <c r="M186" s="5" t="s">
        <v>373</v>
      </c>
    </row>
    <row r="187" spans="1:13" ht="36" x14ac:dyDescent="0.25">
      <c r="A187" s="8" t="s">
        <v>301</v>
      </c>
      <c r="B187" s="12">
        <v>5.8</v>
      </c>
      <c r="C187" s="10">
        <f t="shared" si="11"/>
        <v>202.8551724137931</v>
      </c>
      <c r="D187" s="3">
        <v>1176.56</v>
      </c>
      <c r="E187" s="2">
        <f t="shared" si="10"/>
        <v>233.51842276363337</v>
      </c>
      <c r="F187" s="2">
        <f t="shared" si="9"/>
        <v>1354.4068520290734</v>
      </c>
      <c r="G187" s="6">
        <v>2019</v>
      </c>
      <c r="H187" s="6" t="s">
        <v>364</v>
      </c>
      <c r="I187" s="5" t="s">
        <v>366</v>
      </c>
      <c r="J187" s="5" t="s">
        <v>368</v>
      </c>
      <c r="K187" s="6" t="s">
        <v>370</v>
      </c>
      <c r="L187" s="13" t="s">
        <v>374</v>
      </c>
      <c r="M187" s="5" t="s">
        <v>373</v>
      </c>
    </row>
    <row r="188" spans="1:13" ht="36" x14ac:dyDescent="0.25">
      <c r="A188" s="8" t="s">
        <v>152</v>
      </c>
      <c r="B188" s="12">
        <v>58.45</v>
      </c>
      <c r="C188" s="10">
        <f t="shared" si="11"/>
        <v>91.543370402053029</v>
      </c>
      <c r="D188" s="3">
        <v>5350.71</v>
      </c>
      <c r="E188" s="2">
        <f t="shared" si="10"/>
        <v>105.38091396135862</v>
      </c>
      <c r="F188" s="2">
        <f t="shared" si="9"/>
        <v>6159.514421041411</v>
      </c>
      <c r="G188" s="6">
        <v>2019</v>
      </c>
      <c r="H188" s="6" t="s">
        <v>364</v>
      </c>
      <c r="I188" s="5" t="s">
        <v>366</v>
      </c>
      <c r="J188" s="5" t="s">
        <v>368</v>
      </c>
      <c r="K188" s="6" t="s">
        <v>370</v>
      </c>
      <c r="L188" s="13" t="s">
        <v>374</v>
      </c>
      <c r="M188" s="5" t="s">
        <v>373</v>
      </c>
    </row>
    <row r="189" spans="1:13" ht="36" x14ac:dyDescent="0.25">
      <c r="A189" s="8" t="s">
        <v>302</v>
      </c>
      <c r="B189" s="12">
        <v>3.88</v>
      </c>
      <c r="C189" s="10">
        <f t="shared" si="11"/>
        <v>112.20103092783505</v>
      </c>
      <c r="D189" s="3">
        <v>435.34</v>
      </c>
      <c r="E189" s="2">
        <f t="shared" si="10"/>
        <v>129.16115208181969</v>
      </c>
      <c r="F189" s="2">
        <f t="shared" si="9"/>
        <v>501.1452700774604</v>
      </c>
      <c r="G189" s="6">
        <v>2019</v>
      </c>
      <c r="H189" s="6" t="s">
        <v>364</v>
      </c>
      <c r="I189" s="5" t="s">
        <v>366</v>
      </c>
      <c r="J189" s="5" t="s">
        <v>368</v>
      </c>
      <c r="K189" s="6" t="s">
        <v>370</v>
      </c>
      <c r="L189" s="13" t="s">
        <v>374</v>
      </c>
      <c r="M189" s="5" t="s">
        <v>373</v>
      </c>
    </row>
    <row r="190" spans="1:13" ht="36" x14ac:dyDescent="0.25">
      <c r="A190" s="8" t="s">
        <v>303</v>
      </c>
      <c r="B190" s="12">
        <v>1</v>
      </c>
      <c r="C190" s="10">
        <f t="shared" si="11"/>
        <v>5719.49</v>
      </c>
      <c r="D190" s="3">
        <v>5719.49</v>
      </c>
      <c r="E190" s="2">
        <f t="shared" si="10"/>
        <v>6584.0385922619889</v>
      </c>
      <c r="F190" s="2">
        <f t="shared" si="9"/>
        <v>6584.0385922619889</v>
      </c>
      <c r="G190" s="6">
        <v>2019</v>
      </c>
      <c r="H190" s="6" t="s">
        <v>364</v>
      </c>
      <c r="I190" s="5" t="s">
        <v>366</v>
      </c>
      <c r="J190" s="5" t="s">
        <v>368</v>
      </c>
      <c r="K190" s="6" t="s">
        <v>370</v>
      </c>
      <c r="L190" s="13" t="s">
        <v>374</v>
      </c>
      <c r="M190" s="5" t="s">
        <v>373</v>
      </c>
    </row>
    <row r="191" spans="1:13" ht="36" x14ac:dyDescent="0.25">
      <c r="A191" s="8" t="s">
        <v>304</v>
      </c>
      <c r="B191" s="12">
        <v>1</v>
      </c>
      <c r="C191" s="10">
        <f t="shared" si="11"/>
        <v>8289</v>
      </c>
      <c r="D191" s="3">
        <v>8289</v>
      </c>
      <c r="E191" s="2">
        <f t="shared" si="10"/>
        <v>9541.9514486885437</v>
      </c>
      <c r="F191" s="2">
        <f t="shared" si="9"/>
        <v>9541.9514486885437</v>
      </c>
      <c r="G191" s="6">
        <v>2019</v>
      </c>
      <c r="H191" s="6" t="s">
        <v>364</v>
      </c>
      <c r="I191" s="5" t="s">
        <v>366</v>
      </c>
      <c r="J191" s="5" t="s">
        <v>368</v>
      </c>
      <c r="K191" s="6" t="s">
        <v>370</v>
      </c>
      <c r="L191" s="13" t="s">
        <v>374</v>
      </c>
      <c r="M191" s="5" t="s">
        <v>373</v>
      </c>
    </row>
    <row r="192" spans="1:13" ht="36" x14ac:dyDescent="0.25">
      <c r="A192" s="8" t="s">
        <v>305</v>
      </c>
      <c r="B192" s="12">
        <v>2</v>
      </c>
      <c r="C192" s="10">
        <f t="shared" si="11"/>
        <v>618.63499999999999</v>
      </c>
      <c r="D192" s="3">
        <v>1237.27</v>
      </c>
      <c r="E192" s="2">
        <f t="shared" ref="E192:E202" si="12">C192*1.0427*1.0305*1.0491*1.0212</f>
        <v>712.1468373096194</v>
      </c>
      <c r="F192" s="2">
        <f t="shared" ref="F192:F255" si="13">B192*E192</f>
        <v>1424.2936746192388</v>
      </c>
      <c r="G192" s="6">
        <v>2019</v>
      </c>
      <c r="H192" s="6" t="s">
        <v>364</v>
      </c>
      <c r="I192" s="5" t="s">
        <v>366</v>
      </c>
      <c r="J192" s="5" t="s">
        <v>368</v>
      </c>
      <c r="K192" s="6" t="s">
        <v>370</v>
      </c>
      <c r="L192" s="13" t="s">
        <v>374</v>
      </c>
      <c r="M192" s="5" t="s">
        <v>373</v>
      </c>
    </row>
    <row r="193" spans="1:13" ht="36" x14ac:dyDescent="0.25">
      <c r="A193" s="8" t="s">
        <v>306</v>
      </c>
      <c r="B193" s="12">
        <v>15</v>
      </c>
      <c r="C193" s="10">
        <f t="shared" si="11"/>
        <v>54.717333333333336</v>
      </c>
      <c r="D193" s="3">
        <v>820.76</v>
      </c>
      <c r="E193" s="2">
        <f t="shared" si="12"/>
        <v>62.98831440081721</v>
      </c>
      <c r="F193" s="2">
        <f t="shared" si="13"/>
        <v>944.82471601225814</v>
      </c>
      <c r="G193" s="6">
        <v>2019</v>
      </c>
      <c r="H193" s="6" t="s">
        <v>364</v>
      </c>
      <c r="I193" s="5" t="s">
        <v>366</v>
      </c>
      <c r="J193" s="5" t="s">
        <v>368</v>
      </c>
      <c r="K193" s="6" t="s">
        <v>370</v>
      </c>
      <c r="L193" s="13" t="s">
        <v>374</v>
      </c>
      <c r="M193" s="5" t="s">
        <v>373</v>
      </c>
    </row>
    <row r="194" spans="1:13" ht="36" x14ac:dyDescent="0.25">
      <c r="A194" s="8" t="s">
        <v>307</v>
      </c>
      <c r="B194" s="12">
        <v>3</v>
      </c>
      <c r="C194" s="10">
        <f t="shared" si="11"/>
        <v>1273.7933333333331</v>
      </c>
      <c r="D194" s="3">
        <v>3821.3799999999992</v>
      </c>
      <c r="E194" s="2">
        <f t="shared" si="12"/>
        <v>1466.3378142513939</v>
      </c>
      <c r="F194" s="2">
        <f t="shared" si="13"/>
        <v>4399.0134427541816</v>
      </c>
      <c r="G194" s="6">
        <v>2019</v>
      </c>
      <c r="H194" s="6" t="s">
        <v>364</v>
      </c>
      <c r="I194" s="5" t="s">
        <v>366</v>
      </c>
      <c r="J194" s="5" t="s">
        <v>368</v>
      </c>
      <c r="K194" s="6" t="s">
        <v>370</v>
      </c>
      <c r="L194" s="13" t="s">
        <v>374</v>
      </c>
      <c r="M194" s="5" t="s">
        <v>373</v>
      </c>
    </row>
    <row r="195" spans="1:13" ht="36" x14ac:dyDescent="0.25">
      <c r="A195" s="8" t="s">
        <v>308</v>
      </c>
      <c r="B195" s="12">
        <v>2</v>
      </c>
      <c r="C195" s="10">
        <f t="shared" si="11"/>
        <v>2254.8449999999998</v>
      </c>
      <c r="D195" s="3">
        <v>4509.6899999999996</v>
      </c>
      <c r="E195" s="2">
        <f t="shared" si="12"/>
        <v>2595.6836185689604</v>
      </c>
      <c r="F195" s="2">
        <f t="shared" si="13"/>
        <v>5191.3672371379207</v>
      </c>
      <c r="G195" s="6">
        <v>2019</v>
      </c>
      <c r="H195" s="6" t="s">
        <v>364</v>
      </c>
      <c r="I195" s="5" t="s">
        <v>366</v>
      </c>
      <c r="J195" s="5" t="s">
        <v>368</v>
      </c>
      <c r="K195" s="6" t="s">
        <v>370</v>
      </c>
      <c r="L195" s="13" t="s">
        <v>374</v>
      </c>
      <c r="M195" s="5" t="s">
        <v>373</v>
      </c>
    </row>
    <row r="196" spans="1:13" ht="36" x14ac:dyDescent="0.25">
      <c r="A196" s="8" t="s">
        <v>309</v>
      </c>
      <c r="B196" s="12">
        <v>2</v>
      </c>
      <c r="C196" s="10">
        <f t="shared" si="11"/>
        <v>1759.42</v>
      </c>
      <c r="D196" s="3">
        <v>3518.84</v>
      </c>
      <c r="E196" s="2">
        <f t="shared" si="12"/>
        <v>2025.3709998614545</v>
      </c>
      <c r="F196" s="2">
        <f t="shared" si="13"/>
        <v>4050.741999722909</v>
      </c>
      <c r="G196" s="6">
        <v>2019</v>
      </c>
      <c r="H196" s="6" t="s">
        <v>364</v>
      </c>
      <c r="I196" s="5" t="s">
        <v>366</v>
      </c>
      <c r="J196" s="5" t="s">
        <v>368</v>
      </c>
      <c r="K196" s="6" t="s">
        <v>370</v>
      </c>
      <c r="L196" s="13" t="s">
        <v>374</v>
      </c>
      <c r="M196" s="5" t="s">
        <v>373</v>
      </c>
    </row>
    <row r="197" spans="1:13" ht="36" x14ac:dyDescent="0.25">
      <c r="A197" s="8" t="s">
        <v>310</v>
      </c>
      <c r="B197" s="12">
        <v>12</v>
      </c>
      <c r="C197" s="10">
        <f t="shared" si="11"/>
        <v>2574.2925</v>
      </c>
      <c r="D197" s="3">
        <v>30891.510000000002</v>
      </c>
      <c r="E197" s="2">
        <f t="shared" si="12"/>
        <v>2963.4182711693866</v>
      </c>
      <c r="F197" s="2">
        <f t="shared" si="13"/>
        <v>35561.019254032639</v>
      </c>
      <c r="G197" s="6">
        <v>2019</v>
      </c>
      <c r="H197" s="6" t="s">
        <v>364</v>
      </c>
      <c r="I197" s="5" t="s">
        <v>366</v>
      </c>
      <c r="J197" s="5" t="s">
        <v>368</v>
      </c>
      <c r="K197" s="6" t="s">
        <v>370</v>
      </c>
      <c r="L197" s="13" t="s">
        <v>374</v>
      </c>
      <c r="M197" s="5" t="s">
        <v>373</v>
      </c>
    </row>
    <row r="198" spans="1:13" ht="36" x14ac:dyDescent="0.25">
      <c r="A198" s="8" t="s">
        <v>311</v>
      </c>
      <c r="B198" s="12">
        <v>2</v>
      </c>
      <c r="C198" s="10">
        <f t="shared" si="11"/>
        <v>7710.7</v>
      </c>
      <c r="D198" s="3">
        <v>15421.4</v>
      </c>
      <c r="E198" s="2">
        <f t="shared" si="12"/>
        <v>8876.2365828691927</v>
      </c>
      <c r="F198" s="2">
        <f t="shared" si="13"/>
        <v>17752.473165738385</v>
      </c>
      <c r="G198" s="6">
        <v>2019</v>
      </c>
      <c r="H198" s="6" t="s">
        <v>364</v>
      </c>
      <c r="I198" s="5" t="s">
        <v>366</v>
      </c>
      <c r="J198" s="5" t="s">
        <v>368</v>
      </c>
      <c r="K198" s="6" t="s">
        <v>370</v>
      </c>
      <c r="L198" s="13" t="s">
        <v>374</v>
      </c>
      <c r="M198" s="5" t="s">
        <v>373</v>
      </c>
    </row>
    <row r="199" spans="1:13" ht="36" x14ac:dyDescent="0.25">
      <c r="A199" s="8" t="s">
        <v>312</v>
      </c>
      <c r="B199" s="12">
        <v>8</v>
      </c>
      <c r="C199" s="10">
        <f t="shared" si="11"/>
        <v>304.54874999999998</v>
      </c>
      <c r="D199" s="3">
        <v>2436.39</v>
      </c>
      <c r="E199" s="2">
        <f t="shared" si="12"/>
        <v>350.58383233909808</v>
      </c>
      <c r="F199" s="2">
        <f t="shared" si="13"/>
        <v>2804.6706587127846</v>
      </c>
      <c r="G199" s="6">
        <v>2019</v>
      </c>
      <c r="H199" s="6" t="s">
        <v>364</v>
      </c>
      <c r="I199" s="5" t="s">
        <v>366</v>
      </c>
      <c r="J199" s="5" t="s">
        <v>368</v>
      </c>
      <c r="K199" s="6" t="s">
        <v>370</v>
      </c>
      <c r="L199" s="13" t="s">
        <v>374</v>
      </c>
      <c r="M199" s="5" t="s">
        <v>373</v>
      </c>
    </row>
    <row r="200" spans="1:13" ht="36" x14ac:dyDescent="0.25">
      <c r="A200" s="8" t="s">
        <v>175</v>
      </c>
      <c r="B200" s="12">
        <v>0.4</v>
      </c>
      <c r="C200" s="10">
        <f t="shared" si="11"/>
        <v>797.6</v>
      </c>
      <c r="D200" s="3">
        <v>319.04000000000002</v>
      </c>
      <c r="E200" s="2">
        <f t="shared" si="12"/>
        <v>918.16388894607076</v>
      </c>
      <c r="F200" s="2">
        <f t="shared" si="13"/>
        <v>367.26555557842835</v>
      </c>
      <c r="G200" s="6">
        <v>2019</v>
      </c>
      <c r="H200" s="6" t="s">
        <v>364</v>
      </c>
      <c r="I200" s="5" t="s">
        <v>366</v>
      </c>
      <c r="J200" s="5" t="s">
        <v>368</v>
      </c>
      <c r="K200" s="6" t="s">
        <v>370</v>
      </c>
      <c r="L200" s="13" t="s">
        <v>374</v>
      </c>
      <c r="M200" s="5" t="s">
        <v>373</v>
      </c>
    </row>
    <row r="201" spans="1:13" ht="36" x14ac:dyDescent="0.25">
      <c r="A201" s="8" t="s">
        <v>176</v>
      </c>
      <c r="B201" s="12">
        <v>1</v>
      </c>
      <c r="C201" s="10">
        <f t="shared" si="11"/>
        <v>63</v>
      </c>
      <c r="D201" s="3">
        <v>63</v>
      </c>
      <c r="E201" s="2">
        <f t="shared" si="12"/>
        <v>72.52297518004319</v>
      </c>
      <c r="F201" s="2">
        <f t="shared" si="13"/>
        <v>72.52297518004319</v>
      </c>
      <c r="G201" s="6">
        <v>2019</v>
      </c>
      <c r="H201" s="6" t="s">
        <v>364</v>
      </c>
      <c r="I201" s="5" t="s">
        <v>366</v>
      </c>
      <c r="J201" s="5" t="s">
        <v>368</v>
      </c>
      <c r="K201" s="6" t="s">
        <v>370</v>
      </c>
      <c r="L201" s="13" t="s">
        <v>374</v>
      </c>
      <c r="M201" s="5" t="s">
        <v>373</v>
      </c>
    </row>
    <row r="202" spans="1:13" ht="36" x14ac:dyDescent="0.25">
      <c r="A202" s="8" t="s">
        <v>177</v>
      </c>
      <c r="B202" s="12">
        <v>100</v>
      </c>
      <c r="C202" s="10">
        <f t="shared" si="11"/>
        <v>106.0802</v>
      </c>
      <c r="D202" s="3">
        <v>10608.02</v>
      </c>
      <c r="E202" s="2">
        <f t="shared" si="12"/>
        <v>122.1151065348257</v>
      </c>
      <c r="F202" s="2">
        <f t="shared" si="13"/>
        <v>12211.51065348257</v>
      </c>
      <c r="G202" s="6">
        <v>2019</v>
      </c>
      <c r="H202" s="6" t="s">
        <v>364</v>
      </c>
      <c r="I202" s="5" t="s">
        <v>366</v>
      </c>
      <c r="J202" s="5" t="s">
        <v>368</v>
      </c>
      <c r="K202" s="6" t="s">
        <v>370</v>
      </c>
      <c r="L202" s="13" t="s">
        <v>374</v>
      </c>
      <c r="M202" s="5" t="s">
        <v>373</v>
      </c>
    </row>
    <row r="203" spans="1:13" ht="36" x14ac:dyDescent="0.25">
      <c r="A203" s="8" t="s">
        <v>0</v>
      </c>
      <c r="B203" s="11">
        <v>48.16</v>
      </c>
      <c r="C203" s="10">
        <f t="shared" si="11"/>
        <v>117.29983388704319</v>
      </c>
      <c r="D203" s="1">
        <v>5649.16</v>
      </c>
      <c r="E203" s="2">
        <v>145</v>
      </c>
      <c r="F203" s="2">
        <f t="shared" si="13"/>
        <v>6983.2</v>
      </c>
      <c r="G203" s="6">
        <v>2018</v>
      </c>
      <c r="H203" s="6" t="s">
        <v>364</v>
      </c>
      <c r="I203" s="5" t="s">
        <v>366</v>
      </c>
      <c r="J203" s="5" t="s">
        <v>368</v>
      </c>
      <c r="K203" s="6" t="s">
        <v>370</v>
      </c>
      <c r="L203" s="13" t="s">
        <v>374</v>
      </c>
      <c r="M203" s="5" t="s">
        <v>373</v>
      </c>
    </row>
    <row r="204" spans="1:13" ht="36" x14ac:dyDescent="0.25">
      <c r="A204" s="8" t="s">
        <v>1</v>
      </c>
      <c r="B204" s="11">
        <v>11</v>
      </c>
      <c r="C204" s="10">
        <f t="shared" si="11"/>
        <v>18.32</v>
      </c>
      <c r="D204" s="1">
        <v>201.52</v>
      </c>
      <c r="E204" s="2">
        <f t="shared" ref="E204:E235" si="14">C204*1.0538*1.025*1.0427*1.0305*1.491*1.0212</f>
        <v>32.374520754456427</v>
      </c>
      <c r="F204" s="2">
        <f t="shared" si="13"/>
        <v>356.11972829902072</v>
      </c>
      <c r="G204" s="6">
        <v>2018</v>
      </c>
      <c r="H204" s="6" t="s">
        <v>364</v>
      </c>
      <c r="I204" s="5" t="s">
        <v>366</v>
      </c>
      <c r="J204" s="5" t="s">
        <v>368</v>
      </c>
      <c r="K204" s="6" t="s">
        <v>370</v>
      </c>
      <c r="L204" s="13" t="s">
        <v>374</v>
      </c>
      <c r="M204" s="5" t="s">
        <v>373</v>
      </c>
    </row>
    <row r="205" spans="1:13" ht="36" x14ac:dyDescent="0.25">
      <c r="A205" s="8" t="s">
        <v>2</v>
      </c>
      <c r="B205" s="11">
        <v>351</v>
      </c>
      <c r="C205" s="10">
        <f t="shared" si="11"/>
        <v>2.2761823361823361</v>
      </c>
      <c r="D205" s="1">
        <v>798.94</v>
      </c>
      <c r="E205" s="2">
        <f t="shared" si="14"/>
        <v>4.0223969587151833</v>
      </c>
      <c r="F205" s="2">
        <f t="shared" si="13"/>
        <v>1411.8613325090294</v>
      </c>
      <c r="G205" s="6">
        <v>2018</v>
      </c>
      <c r="H205" s="6" t="s">
        <v>364</v>
      </c>
      <c r="I205" s="5" t="s">
        <v>366</v>
      </c>
      <c r="J205" s="5" t="s">
        <v>368</v>
      </c>
      <c r="K205" s="6" t="s">
        <v>370</v>
      </c>
      <c r="L205" s="13" t="s">
        <v>374</v>
      </c>
      <c r="M205" s="5" t="s">
        <v>373</v>
      </c>
    </row>
    <row r="206" spans="1:13" ht="36" x14ac:dyDescent="0.25">
      <c r="A206" s="8" t="s">
        <v>3</v>
      </c>
      <c r="B206" s="11">
        <v>820</v>
      </c>
      <c r="C206" s="10">
        <f t="shared" si="11"/>
        <v>1.4802804878048779</v>
      </c>
      <c r="D206" s="1">
        <v>1213.83</v>
      </c>
      <c r="E206" s="2">
        <f t="shared" si="14"/>
        <v>2.6159045510292525</v>
      </c>
      <c r="F206" s="2">
        <f t="shared" si="13"/>
        <v>2145.0417318439872</v>
      </c>
      <c r="G206" s="6">
        <v>2018</v>
      </c>
      <c r="H206" s="6" t="s">
        <v>364</v>
      </c>
      <c r="I206" s="5" t="s">
        <v>366</v>
      </c>
      <c r="J206" s="5" t="s">
        <v>368</v>
      </c>
      <c r="K206" s="6" t="s">
        <v>370</v>
      </c>
      <c r="L206" s="13" t="s">
        <v>374</v>
      </c>
      <c r="M206" s="5" t="s">
        <v>373</v>
      </c>
    </row>
    <row r="207" spans="1:13" ht="36" x14ac:dyDescent="0.25">
      <c r="A207" s="8" t="s">
        <v>4</v>
      </c>
      <c r="B207" s="11">
        <v>5</v>
      </c>
      <c r="C207" s="10">
        <f t="shared" si="11"/>
        <v>34.33</v>
      </c>
      <c r="D207" s="1">
        <v>171.65</v>
      </c>
      <c r="E207" s="2">
        <f t="shared" si="14"/>
        <v>60.666883051336747</v>
      </c>
      <c r="F207" s="2">
        <f t="shared" si="13"/>
        <v>303.33441525668371</v>
      </c>
      <c r="G207" s="6">
        <v>2018</v>
      </c>
      <c r="H207" s="6" t="s">
        <v>364</v>
      </c>
      <c r="I207" s="5" t="s">
        <v>366</v>
      </c>
      <c r="J207" s="5" t="s">
        <v>368</v>
      </c>
      <c r="K207" s="6" t="s">
        <v>370</v>
      </c>
      <c r="L207" s="13" t="s">
        <v>374</v>
      </c>
      <c r="M207" s="5" t="s">
        <v>373</v>
      </c>
    </row>
    <row r="208" spans="1:13" ht="36" x14ac:dyDescent="0.25">
      <c r="A208" s="8" t="s">
        <v>5</v>
      </c>
      <c r="B208" s="11">
        <v>28</v>
      </c>
      <c r="C208" s="10">
        <f t="shared" si="11"/>
        <v>633.44499999999994</v>
      </c>
      <c r="D208" s="1">
        <v>17736.46</v>
      </c>
      <c r="E208" s="2">
        <f t="shared" si="14"/>
        <v>1119.403837298398</v>
      </c>
      <c r="F208" s="2">
        <f t="shared" si="13"/>
        <v>31343.307444355145</v>
      </c>
      <c r="G208" s="6">
        <v>2018</v>
      </c>
      <c r="H208" s="6" t="s">
        <v>364</v>
      </c>
      <c r="I208" s="5" t="s">
        <v>366</v>
      </c>
      <c r="J208" s="5" t="s">
        <v>368</v>
      </c>
      <c r="K208" s="6" t="s">
        <v>370</v>
      </c>
      <c r="L208" s="13" t="s">
        <v>374</v>
      </c>
      <c r="M208" s="5" t="s">
        <v>373</v>
      </c>
    </row>
    <row r="209" spans="1:13" ht="36" x14ac:dyDescent="0.25">
      <c r="A209" s="8" t="s">
        <v>6</v>
      </c>
      <c r="B209" s="11">
        <v>24</v>
      </c>
      <c r="C209" s="10">
        <f t="shared" si="11"/>
        <v>1000</v>
      </c>
      <c r="D209" s="1">
        <v>24000</v>
      </c>
      <c r="E209" s="2">
        <f t="shared" si="14"/>
        <v>1767.1681634528618</v>
      </c>
      <c r="F209" s="2">
        <f t="shared" si="13"/>
        <v>42412.035922868687</v>
      </c>
      <c r="G209" s="6">
        <v>2018</v>
      </c>
      <c r="H209" s="6" t="s">
        <v>364</v>
      </c>
      <c r="I209" s="5" t="s">
        <v>366</v>
      </c>
      <c r="J209" s="5" t="s">
        <v>368</v>
      </c>
      <c r="K209" s="6" t="s">
        <v>370</v>
      </c>
      <c r="L209" s="13" t="s">
        <v>374</v>
      </c>
      <c r="M209" s="5" t="s">
        <v>373</v>
      </c>
    </row>
    <row r="210" spans="1:13" ht="36" x14ac:dyDescent="0.25">
      <c r="A210" s="8" t="s">
        <v>7</v>
      </c>
      <c r="B210" s="11">
        <v>16</v>
      </c>
      <c r="C210" s="10">
        <f t="shared" si="11"/>
        <v>532.50125000000003</v>
      </c>
      <c r="D210" s="1">
        <v>8520.02</v>
      </c>
      <c r="E210" s="2">
        <f t="shared" si="14"/>
        <v>941.0192559988534</v>
      </c>
      <c r="F210" s="2">
        <f t="shared" si="13"/>
        <v>15056.308095981654</v>
      </c>
      <c r="G210" s="6">
        <v>2018</v>
      </c>
      <c r="H210" s="6" t="s">
        <v>364</v>
      </c>
      <c r="I210" s="5" t="s">
        <v>366</v>
      </c>
      <c r="J210" s="5" t="s">
        <v>368</v>
      </c>
      <c r="K210" s="6" t="s">
        <v>370</v>
      </c>
      <c r="L210" s="13" t="s">
        <v>374</v>
      </c>
      <c r="M210" s="5" t="s">
        <v>373</v>
      </c>
    </row>
    <row r="211" spans="1:13" ht="36" x14ac:dyDescent="0.25">
      <c r="A211" s="8" t="s">
        <v>8</v>
      </c>
      <c r="B211" s="11">
        <v>250</v>
      </c>
      <c r="C211" s="10">
        <f t="shared" si="11"/>
        <v>79.86</v>
      </c>
      <c r="D211" s="1">
        <v>19965</v>
      </c>
      <c r="E211" s="2">
        <f t="shared" si="14"/>
        <v>141.12604953334557</v>
      </c>
      <c r="F211" s="2">
        <f t="shared" si="13"/>
        <v>35281.51238333639</v>
      </c>
      <c r="G211" s="6">
        <v>2018</v>
      </c>
      <c r="H211" s="6" t="s">
        <v>364</v>
      </c>
      <c r="I211" s="5" t="s">
        <v>366</v>
      </c>
      <c r="J211" s="5" t="s">
        <v>368</v>
      </c>
      <c r="K211" s="6" t="s">
        <v>370</v>
      </c>
      <c r="L211" s="13" t="s">
        <v>374</v>
      </c>
      <c r="M211" s="5" t="s">
        <v>373</v>
      </c>
    </row>
    <row r="212" spans="1:13" ht="36" x14ac:dyDescent="0.25">
      <c r="A212" s="8" t="s">
        <v>9</v>
      </c>
      <c r="B212" s="11">
        <v>160</v>
      </c>
      <c r="C212" s="10">
        <f t="shared" si="11"/>
        <v>18.669499999999999</v>
      </c>
      <c r="D212" s="1">
        <v>2987.12</v>
      </c>
      <c r="E212" s="2">
        <f t="shared" si="14"/>
        <v>32.992146027583196</v>
      </c>
      <c r="F212" s="2">
        <f t="shared" si="13"/>
        <v>5278.7433644133116</v>
      </c>
      <c r="G212" s="6">
        <v>2018</v>
      </c>
      <c r="H212" s="6" t="s">
        <v>364</v>
      </c>
      <c r="I212" s="5" t="s">
        <v>366</v>
      </c>
      <c r="J212" s="5" t="s">
        <v>368</v>
      </c>
      <c r="K212" s="6" t="s">
        <v>370</v>
      </c>
      <c r="L212" s="13" t="s">
        <v>374</v>
      </c>
      <c r="M212" s="5" t="s">
        <v>373</v>
      </c>
    </row>
    <row r="213" spans="1:13" ht="36" x14ac:dyDescent="0.25">
      <c r="A213" s="8" t="s">
        <v>10</v>
      </c>
      <c r="B213" s="11">
        <v>743</v>
      </c>
      <c r="C213" s="10">
        <f t="shared" si="11"/>
        <v>1.6833243606998651</v>
      </c>
      <c r="D213" s="1">
        <v>1250.7099999999998</v>
      </c>
      <c r="E213" s="2">
        <f t="shared" si="14"/>
        <v>2.9747172189934434</v>
      </c>
      <c r="F213" s="2">
        <f t="shared" si="13"/>
        <v>2210.2148937121283</v>
      </c>
      <c r="G213" s="6">
        <v>2018</v>
      </c>
      <c r="H213" s="6" t="s">
        <v>364</v>
      </c>
      <c r="I213" s="5" t="s">
        <v>366</v>
      </c>
      <c r="J213" s="5" t="s">
        <v>368</v>
      </c>
      <c r="K213" s="6" t="s">
        <v>370</v>
      </c>
      <c r="L213" s="13" t="s">
        <v>374</v>
      </c>
      <c r="M213" s="5" t="s">
        <v>373</v>
      </c>
    </row>
    <row r="214" spans="1:13" ht="36" x14ac:dyDescent="0.25">
      <c r="A214" s="8" t="s">
        <v>11</v>
      </c>
      <c r="B214" s="11">
        <v>48</v>
      </c>
      <c r="C214" s="10">
        <f t="shared" si="11"/>
        <v>2.1741666666666668</v>
      </c>
      <c r="D214" s="1">
        <v>104.36</v>
      </c>
      <c r="E214" s="2">
        <f t="shared" si="14"/>
        <v>3.842118115373764</v>
      </c>
      <c r="F214" s="2">
        <f t="shared" si="13"/>
        <v>184.42166953794066</v>
      </c>
      <c r="G214" s="6">
        <v>2018</v>
      </c>
      <c r="H214" s="6" t="s">
        <v>364</v>
      </c>
      <c r="I214" s="5" t="s">
        <v>366</v>
      </c>
      <c r="J214" s="5" t="s">
        <v>368</v>
      </c>
      <c r="K214" s="6" t="s">
        <v>370</v>
      </c>
      <c r="L214" s="13" t="s">
        <v>374</v>
      </c>
      <c r="M214" s="5" t="s">
        <v>373</v>
      </c>
    </row>
    <row r="215" spans="1:13" ht="36" x14ac:dyDescent="0.25">
      <c r="A215" s="8" t="s">
        <v>12</v>
      </c>
      <c r="B215" s="11">
        <v>2</v>
      </c>
      <c r="C215" s="10">
        <f t="shared" si="11"/>
        <v>79.44</v>
      </c>
      <c r="D215" s="1">
        <v>158.88</v>
      </c>
      <c r="E215" s="2">
        <f t="shared" si="14"/>
        <v>140.38383890469535</v>
      </c>
      <c r="F215" s="2">
        <f t="shared" si="13"/>
        <v>280.7676778093907</v>
      </c>
      <c r="G215" s="6">
        <v>2018</v>
      </c>
      <c r="H215" s="6" t="s">
        <v>364</v>
      </c>
      <c r="I215" s="5" t="s">
        <v>366</v>
      </c>
      <c r="J215" s="5" t="s">
        <v>368</v>
      </c>
      <c r="K215" s="6" t="s">
        <v>370</v>
      </c>
      <c r="L215" s="13" t="s">
        <v>374</v>
      </c>
      <c r="M215" s="5" t="s">
        <v>373</v>
      </c>
    </row>
    <row r="216" spans="1:13" ht="36" x14ac:dyDescent="0.25">
      <c r="A216" s="8" t="s">
        <v>13</v>
      </c>
      <c r="B216" s="11">
        <v>22</v>
      </c>
      <c r="C216" s="10">
        <f t="shared" si="11"/>
        <v>82.728636363636369</v>
      </c>
      <c r="D216" s="1">
        <v>1820.03</v>
      </c>
      <c r="E216" s="2">
        <f t="shared" si="14"/>
        <v>146.1954123876869</v>
      </c>
      <c r="F216" s="2">
        <f t="shared" si="13"/>
        <v>3216.299072529112</v>
      </c>
      <c r="G216" s="6">
        <v>2018</v>
      </c>
      <c r="H216" s="6" t="s">
        <v>364</v>
      </c>
      <c r="I216" s="5" t="s">
        <v>366</v>
      </c>
      <c r="J216" s="5" t="s">
        <v>368</v>
      </c>
      <c r="K216" s="6" t="s">
        <v>370</v>
      </c>
      <c r="L216" s="13" t="s">
        <v>374</v>
      </c>
      <c r="M216" s="5" t="s">
        <v>373</v>
      </c>
    </row>
    <row r="217" spans="1:13" ht="36" x14ac:dyDescent="0.25">
      <c r="A217" s="8" t="s">
        <v>14</v>
      </c>
      <c r="B217" s="11">
        <v>8</v>
      </c>
      <c r="C217" s="10">
        <f t="shared" si="11"/>
        <v>113.17749999999999</v>
      </c>
      <c r="D217" s="1">
        <v>905.42</v>
      </c>
      <c r="E217" s="2">
        <f t="shared" si="14"/>
        <v>200.00367481918624</v>
      </c>
      <c r="F217" s="2">
        <f t="shared" si="13"/>
        <v>1600.02939855349</v>
      </c>
      <c r="G217" s="6">
        <v>2018</v>
      </c>
      <c r="H217" s="6" t="s">
        <v>364</v>
      </c>
      <c r="I217" s="5" t="s">
        <v>366</v>
      </c>
      <c r="J217" s="5" t="s">
        <v>368</v>
      </c>
      <c r="K217" s="6" t="s">
        <v>370</v>
      </c>
      <c r="L217" s="13" t="s">
        <v>374</v>
      </c>
      <c r="M217" s="5" t="s">
        <v>373</v>
      </c>
    </row>
    <row r="218" spans="1:13" ht="36" x14ac:dyDescent="0.25">
      <c r="A218" s="8" t="s">
        <v>15</v>
      </c>
      <c r="B218" s="11">
        <v>12</v>
      </c>
      <c r="C218" s="10">
        <f t="shared" si="11"/>
        <v>3.5400000000000005</v>
      </c>
      <c r="D218" s="1">
        <v>42.480000000000004</v>
      </c>
      <c r="E218" s="2">
        <f t="shared" si="14"/>
        <v>6.2557752986231314</v>
      </c>
      <c r="F218" s="2">
        <f t="shared" si="13"/>
        <v>75.069303583477577</v>
      </c>
      <c r="G218" s="6">
        <v>2018</v>
      </c>
      <c r="H218" s="6" t="s">
        <v>364</v>
      </c>
      <c r="I218" s="5" t="s">
        <v>366</v>
      </c>
      <c r="J218" s="5" t="s">
        <v>368</v>
      </c>
      <c r="K218" s="6" t="s">
        <v>370</v>
      </c>
      <c r="L218" s="13" t="s">
        <v>374</v>
      </c>
      <c r="M218" s="5" t="s">
        <v>373</v>
      </c>
    </row>
    <row r="219" spans="1:13" ht="36" x14ac:dyDescent="0.25">
      <c r="A219" s="8" t="s">
        <v>16</v>
      </c>
      <c r="B219" s="11">
        <v>4</v>
      </c>
      <c r="C219" s="10">
        <f t="shared" si="11"/>
        <v>231</v>
      </c>
      <c r="D219" s="1">
        <v>924</v>
      </c>
      <c r="E219" s="2">
        <f t="shared" si="14"/>
        <v>408.21584575761102</v>
      </c>
      <c r="F219" s="2">
        <f t="shared" si="13"/>
        <v>1632.8633830304441</v>
      </c>
      <c r="G219" s="6">
        <v>2018</v>
      </c>
      <c r="H219" s="6" t="s">
        <v>364</v>
      </c>
      <c r="I219" s="5" t="s">
        <v>366</v>
      </c>
      <c r="J219" s="5" t="s">
        <v>368</v>
      </c>
      <c r="K219" s="6" t="s">
        <v>370</v>
      </c>
      <c r="L219" s="13" t="s">
        <v>374</v>
      </c>
      <c r="M219" s="5" t="s">
        <v>373</v>
      </c>
    </row>
    <row r="220" spans="1:13" ht="36" x14ac:dyDescent="0.25">
      <c r="A220" s="8" t="s">
        <v>17</v>
      </c>
      <c r="B220" s="11">
        <v>10</v>
      </c>
      <c r="C220" s="10">
        <f t="shared" si="11"/>
        <v>55</v>
      </c>
      <c r="D220" s="1">
        <v>550</v>
      </c>
      <c r="E220" s="2">
        <f t="shared" si="14"/>
        <v>97.194248989907408</v>
      </c>
      <c r="F220" s="2">
        <f t="shared" si="13"/>
        <v>971.94248989907408</v>
      </c>
      <c r="G220" s="6">
        <v>2018</v>
      </c>
      <c r="H220" s="6" t="s">
        <v>364</v>
      </c>
      <c r="I220" s="5" t="s">
        <v>366</v>
      </c>
      <c r="J220" s="5" t="s">
        <v>368</v>
      </c>
      <c r="K220" s="6" t="s">
        <v>370</v>
      </c>
      <c r="L220" s="13" t="s">
        <v>374</v>
      </c>
      <c r="M220" s="5" t="s">
        <v>373</v>
      </c>
    </row>
    <row r="221" spans="1:13" ht="36" x14ac:dyDescent="0.25">
      <c r="A221" s="8" t="s">
        <v>18</v>
      </c>
      <c r="B221" s="11">
        <v>4</v>
      </c>
      <c r="C221" s="10">
        <f t="shared" si="11"/>
        <v>442</v>
      </c>
      <c r="D221" s="1">
        <v>1768</v>
      </c>
      <c r="E221" s="2">
        <f t="shared" si="14"/>
        <v>781.08832824616491</v>
      </c>
      <c r="F221" s="2">
        <f t="shared" si="13"/>
        <v>3124.3533129846596</v>
      </c>
      <c r="G221" s="6">
        <v>2018</v>
      </c>
      <c r="H221" s="6" t="s">
        <v>364</v>
      </c>
      <c r="I221" s="5" t="s">
        <v>366</v>
      </c>
      <c r="J221" s="5" t="s">
        <v>368</v>
      </c>
      <c r="K221" s="6" t="s">
        <v>370</v>
      </c>
      <c r="L221" s="13" t="s">
        <v>374</v>
      </c>
      <c r="M221" s="5" t="s">
        <v>373</v>
      </c>
    </row>
    <row r="222" spans="1:13" ht="36" x14ac:dyDescent="0.25">
      <c r="A222" s="8" t="s">
        <v>19</v>
      </c>
      <c r="B222" s="11">
        <v>1</v>
      </c>
      <c r="C222" s="10">
        <f t="shared" si="11"/>
        <v>1694.91</v>
      </c>
      <c r="D222" s="1">
        <v>1694.91</v>
      </c>
      <c r="E222" s="2">
        <f t="shared" si="14"/>
        <v>2995.1909919178902</v>
      </c>
      <c r="F222" s="2">
        <f t="shared" si="13"/>
        <v>2995.1909919178902</v>
      </c>
      <c r="G222" s="6">
        <v>2018</v>
      </c>
      <c r="H222" s="6" t="s">
        <v>364</v>
      </c>
      <c r="I222" s="5" t="s">
        <v>366</v>
      </c>
      <c r="J222" s="5" t="s">
        <v>368</v>
      </c>
      <c r="K222" s="6" t="s">
        <v>370</v>
      </c>
      <c r="L222" s="13" t="s">
        <v>374</v>
      </c>
      <c r="M222" s="5" t="s">
        <v>373</v>
      </c>
    </row>
    <row r="223" spans="1:13" ht="36" x14ac:dyDescent="0.25">
      <c r="A223" s="8" t="s">
        <v>20</v>
      </c>
      <c r="B223" s="11">
        <v>6</v>
      </c>
      <c r="C223" s="10">
        <f t="shared" si="11"/>
        <v>945.14666666666665</v>
      </c>
      <c r="D223" s="1">
        <v>5670.88</v>
      </c>
      <c r="E223" s="2">
        <f t="shared" si="14"/>
        <v>1670.2330991269275</v>
      </c>
      <c r="F223" s="2">
        <f t="shared" si="13"/>
        <v>10021.398594761566</v>
      </c>
      <c r="G223" s="6">
        <v>2018</v>
      </c>
      <c r="H223" s="6" t="s">
        <v>364</v>
      </c>
      <c r="I223" s="5" t="s">
        <v>366</v>
      </c>
      <c r="J223" s="5" t="s">
        <v>368</v>
      </c>
      <c r="K223" s="6" t="s">
        <v>370</v>
      </c>
      <c r="L223" s="13" t="s">
        <v>374</v>
      </c>
      <c r="M223" s="5" t="s">
        <v>373</v>
      </c>
    </row>
    <row r="224" spans="1:13" ht="36" x14ac:dyDescent="0.25">
      <c r="A224" s="8" t="s">
        <v>21</v>
      </c>
      <c r="B224" s="11">
        <v>2</v>
      </c>
      <c r="C224" s="10">
        <f t="shared" si="11"/>
        <v>150.4</v>
      </c>
      <c r="D224" s="1">
        <v>300.8</v>
      </c>
      <c r="E224" s="2">
        <f t="shared" si="14"/>
        <v>265.78209178331042</v>
      </c>
      <c r="F224" s="2">
        <f t="shared" si="13"/>
        <v>531.56418356662084</v>
      </c>
      <c r="G224" s="6">
        <v>2018</v>
      </c>
      <c r="H224" s="6" t="s">
        <v>364</v>
      </c>
      <c r="I224" s="5" t="s">
        <v>366</v>
      </c>
      <c r="J224" s="5" t="s">
        <v>368</v>
      </c>
      <c r="K224" s="6" t="s">
        <v>370</v>
      </c>
      <c r="L224" s="13" t="s">
        <v>374</v>
      </c>
      <c r="M224" s="5" t="s">
        <v>373</v>
      </c>
    </row>
    <row r="225" spans="1:13" ht="36" x14ac:dyDescent="0.25">
      <c r="A225" s="8" t="s">
        <v>22</v>
      </c>
      <c r="B225" s="11">
        <v>80</v>
      </c>
      <c r="C225" s="10">
        <f t="shared" si="11"/>
        <v>70.720749999999995</v>
      </c>
      <c r="D225" s="1">
        <v>5657.66</v>
      </c>
      <c r="E225" s="2">
        <f t="shared" si="14"/>
        <v>124.97545789550898</v>
      </c>
      <c r="F225" s="2">
        <f t="shared" si="13"/>
        <v>9998.036631640718</v>
      </c>
      <c r="G225" s="6">
        <v>2018</v>
      </c>
      <c r="H225" s="6" t="s">
        <v>364</v>
      </c>
      <c r="I225" s="5" t="s">
        <v>366</v>
      </c>
      <c r="J225" s="5" t="s">
        <v>368</v>
      </c>
      <c r="K225" s="6" t="s">
        <v>370</v>
      </c>
      <c r="L225" s="13" t="s">
        <v>374</v>
      </c>
      <c r="M225" s="5" t="s">
        <v>373</v>
      </c>
    </row>
    <row r="226" spans="1:13" ht="36" x14ac:dyDescent="0.25">
      <c r="A226" s="8" t="s">
        <v>23</v>
      </c>
      <c r="B226" s="11">
        <v>10</v>
      </c>
      <c r="C226" s="10">
        <f t="shared" si="11"/>
        <v>0.161</v>
      </c>
      <c r="D226" s="1">
        <v>1.61</v>
      </c>
      <c r="E226" s="2">
        <f t="shared" si="14"/>
        <v>0.28451407431591086</v>
      </c>
      <c r="F226" s="2">
        <f t="shared" si="13"/>
        <v>2.8451407431591087</v>
      </c>
      <c r="G226" s="6">
        <v>2018</v>
      </c>
      <c r="H226" s="6" t="s">
        <v>364</v>
      </c>
      <c r="I226" s="5" t="s">
        <v>366</v>
      </c>
      <c r="J226" s="5" t="s">
        <v>368</v>
      </c>
      <c r="K226" s="6" t="s">
        <v>370</v>
      </c>
      <c r="L226" s="13" t="s">
        <v>374</v>
      </c>
      <c r="M226" s="5" t="s">
        <v>373</v>
      </c>
    </row>
    <row r="227" spans="1:13" ht="36" x14ac:dyDescent="0.25">
      <c r="A227" s="8" t="s">
        <v>24</v>
      </c>
      <c r="B227" s="11">
        <v>10</v>
      </c>
      <c r="C227" s="10">
        <f t="shared" si="11"/>
        <v>4.3220000000000001</v>
      </c>
      <c r="D227" s="1">
        <v>43.22</v>
      </c>
      <c r="E227" s="2">
        <f t="shared" si="14"/>
        <v>7.6377008024432698</v>
      </c>
      <c r="F227" s="2">
        <f t="shared" si="13"/>
        <v>76.377008024432698</v>
      </c>
      <c r="G227" s="6">
        <v>2018</v>
      </c>
      <c r="H227" s="6" t="s">
        <v>364</v>
      </c>
      <c r="I227" s="5" t="s">
        <v>366</v>
      </c>
      <c r="J227" s="5" t="s">
        <v>368</v>
      </c>
      <c r="K227" s="6" t="s">
        <v>370</v>
      </c>
      <c r="L227" s="13" t="s">
        <v>374</v>
      </c>
      <c r="M227" s="5" t="s">
        <v>373</v>
      </c>
    </row>
    <row r="228" spans="1:13" ht="36" x14ac:dyDescent="0.25">
      <c r="A228" s="8" t="s">
        <v>25</v>
      </c>
      <c r="B228" s="11">
        <v>9</v>
      </c>
      <c r="C228" s="10">
        <f t="shared" si="11"/>
        <v>16.644444444444446</v>
      </c>
      <c r="D228" s="1">
        <v>149.80000000000001</v>
      </c>
      <c r="E228" s="2">
        <f t="shared" si="14"/>
        <v>29.413532320582075</v>
      </c>
      <c r="F228" s="2">
        <f t="shared" si="13"/>
        <v>264.72179088523865</v>
      </c>
      <c r="G228" s="6">
        <v>2018</v>
      </c>
      <c r="H228" s="6" t="s">
        <v>364</v>
      </c>
      <c r="I228" s="5" t="s">
        <v>366</v>
      </c>
      <c r="J228" s="5" t="s">
        <v>368</v>
      </c>
      <c r="K228" s="6" t="s">
        <v>370</v>
      </c>
      <c r="L228" s="13" t="s">
        <v>374</v>
      </c>
      <c r="M228" s="5" t="s">
        <v>373</v>
      </c>
    </row>
    <row r="229" spans="1:13" ht="36" x14ac:dyDescent="0.25">
      <c r="A229" s="8" t="s">
        <v>26</v>
      </c>
      <c r="B229" s="11">
        <v>10</v>
      </c>
      <c r="C229" s="10">
        <f t="shared" si="11"/>
        <v>7.8049999999999997</v>
      </c>
      <c r="D229" s="1">
        <v>78.05</v>
      </c>
      <c r="E229" s="2">
        <f t="shared" si="14"/>
        <v>13.792747515749589</v>
      </c>
      <c r="F229" s="2">
        <f t="shared" si="13"/>
        <v>137.92747515749591</v>
      </c>
      <c r="G229" s="6">
        <v>2018</v>
      </c>
      <c r="H229" s="6" t="s">
        <v>364</v>
      </c>
      <c r="I229" s="5" t="s">
        <v>366</v>
      </c>
      <c r="J229" s="5" t="s">
        <v>368</v>
      </c>
      <c r="K229" s="6" t="s">
        <v>370</v>
      </c>
      <c r="L229" s="13" t="s">
        <v>374</v>
      </c>
      <c r="M229" s="5" t="s">
        <v>373</v>
      </c>
    </row>
    <row r="230" spans="1:13" ht="36" x14ac:dyDescent="0.25">
      <c r="A230" s="8" t="s">
        <v>27</v>
      </c>
      <c r="B230" s="11">
        <v>29</v>
      </c>
      <c r="C230" s="10">
        <f t="shared" si="11"/>
        <v>310.71172413793101</v>
      </c>
      <c r="D230" s="1">
        <v>9010.64</v>
      </c>
      <c r="E230" s="2">
        <f t="shared" si="14"/>
        <v>549.0798669080998</v>
      </c>
      <c r="F230" s="2">
        <f t="shared" si="13"/>
        <v>15923.316140334895</v>
      </c>
      <c r="G230" s="6">
        <v>2018</v>
      </c>
      <c r="H230" s="6" t="s">
        <v>364</v>
      </c>
      <c r="I230" s="5" t="s">
        <v>366</v>
      </c>
      <c r="J230" s="5" t="s">
        <v>368</v>
      </c>
      <c r="K230" s="6" t="s">
        <v>370</v>
      </c>
      <c r="L230" s="13" t="s">
        <v>374</v>
      </c>
      <c r="M230" s="5" t="s">
        <v>373</v>
      </c>
    </row>
    <row r="231" spans="1:13" ht="36" x14ac:dyDescent="0.25">
      <c r="A231" s="8" t="s">
        <v>28</v>
      </c>
      <c r="B231" s="11">
        <v>1.04</v>
      </c>
      <c r="C231" s="10">
        <f t="shared" si="11"/>
        <v>49.57692307692308</v>
      </c>
      <c r="D231" s="1">
        <v>51.56</v>
      </c>
      <c r="E231" s="2">
        <f t="shared" si="14"/>
        <v>87.61076010348998</v>
      </c>
      <c r="F231" s="2">
        <f t="shared" si="13"/>
        <v>91.115190507629578</v>
      </c>
      <c r="G231" s="6">
        <v>2018</v>
      </c>
      <c r="H231" s="6" t="s">
        <v>364</v>
      </c>
      <c r="I231" s="5" t="s">
        <v>366</v>
      </c>
      <c r="J231" s="5" t="s">
        <v>368</v>
      </c>
      <c r="K231" s="6" t="s">
        <v>370</v>
      </c>
      <c r="L231" s="13" t="s">
        <v>374</v>
      </c>
      <c r="M231" s="5" t="s">
        <v>373</v>
      </c>
    </row>
    <row r="232" spans="1:13" ht="36" x14ac:dyDescent="0.25">
      <c r="A232" s="8" t="s">
        <v>29</v>
      </c>
      <c r="B232" s="11">
        <v>7.8</v>
      </c>
      <c r="C232" s="10">
        <f t="shared" si="11"/>
        <v>101.55897435897435</v>
      </c>
      <c r="D232" s="1">
        <v>792.16</v>
      </c>
      <c r="E232" s="2">
        <f t="shared" si="14"/>
        <v>179.47178620010502</v>
      </c>
      <c r="F232" s="2">
        <f t="shared" si="13"/>
        <v>1399.8799323608191</v>
      </c>
      <c r="G232" s="6">
        <v>2018</v>
      </c>
      <c r="H232" s="6" t="s">
        <v>364</v>
      </c>
      <c r="I232" s="5" t="s">
        <v>366</v>
      </c>
      <c r="J232" s="5" t="s">
        <v>368</v>
      </c>
      <c r="K232" s="6" t="s">
        <v>370</v>
      </c>
      <c r="L232" s="13" t="s">
        <v>374</v>
      </c>
      <c r="M232" s="5" t="s">
        <v>373</v>
      </c>
    </row>
    <row r="233" spans="1:13" ht="36" x14ac:dyDescent="0.25">
      <c r="A233" s="8" t="s">
        <v>30</v>
      </c>
      <c r="B233" s="11">
        <v>1.4E-2</v>
      </c>
      <c r="C233" s="10">
        <f t="shared" si="11"/>
        <v>43140.71428571429</v>
      </c>
      <c r="D233" s="1">
        <v>603.97</v>
      </c>
      <c r="E233" s="2">
        <f t="shared" si="14"/>
        <v>76236.896834330371</v>
      </c>
      <c r="F233" s="2">
        <f t="shared" si="13"/>
        <v>1067.3165556806252</v>
      </c>
      <c r="G233" s="6">
        <v>2018</v>
      </c>
      <c r="H233" s="6" t="s">
        <v>364</v>
      </c>
      <c r="I233" s="5" t="s">
        <v>366</v>
      </c>
      <c r="J233" s="5" t="s">
        <v>368</v>
      </c>
      <c r="K233" s="6" t="s">
        <v>370</v>
      </c>
      <c r="L233" s="13" t="s">
        <v>374</v>
      </c>
      <c r="M233" s="5" t="s">
        <v>373</v>
      </c>
    </row>
    <row r="234" spans="1:13" ht="36" x14ac:dyDescent="0.25">
      <c r="A234" s="8" t="s">
        <v>31</v>
      </c>
      <c r="B234" s="11">
        <v>43.5</v>
      </c>
      <c r="C234" s="10">
        <f t="shared" si="11"/>
        <v>28.220229885057471</v>
      </c>
      <c r="D234" s="1">
        <v>1227.58</v>
      </c>
      <c r="E234" s="2">
        <f t="shared" si="14"/>
        <v>49.869891818194581</v>
      </c>
      <c r="F234" s="2">
        <f t="shared" si="13"/>
        <v>2169.3402940914643</v>
      </c>
      <c r="G234" s="6">
        <v>2018</v>
      </c>
      <c r="H234" s="6" t="s">
        <v>364</v>
      </c>
      <c r="I234" s="5" t="s">
        <v>366</v>
      </c>
      <c r="J234" s="5" t="s">
        <v>368</v>
      </c>
      <c r="K234" s="6" t="s">
        <v>370</v>
      </c>
      <c r="L234" s="13" t="s">
        <v>374</v>
      </c>
      <c r="M234" s="5" t="s">
        <v>373</v>
      </c>
    </row>
    <row r="235" spans="1:13" ht="36" x14ac:dyDescent="0.25">
      <c r="A235" s="8" t="s">
        <v>32</v>
      </c>
      <c r="B235" s="11">
        <v>0.02</v>
      </c>
      <c r="C235" s="10">
        <f t="shared" si="11"/>
        <v>44519.5</v>
      </c>
      <c r="D235" s="1">
        <v>890.39</v>
      </c>
      <c r="E235" s="2">
        <f t="shared" si="14"/>
        <v>78673.443052839677</v>
      </c>
      <c r="F235" s="2">
        <f t="shared" si="13"/>
        <v>1573.4688610567937</v>
      </c>
      <c r="G235" s="6">
        <v>2018</v>
      </c>
      <c r="H235" s="6" t="s">
        <v>364</v>
      </c>
      <c r="I235" s="5" t="s">
        <v>366</v>
      </c>
      <c r="J235" s="5" t="s">
        <v>368</v>
      </c>
      <c r="K235" s="6" t="s">
        <v>370</v>
      </c>
      <c r="L235" s="13" t="s">
        <v>374</v>
      </c>
      <c r="M235" s="5" t="s">
        <v>373</v>
      </c>
    </row>
    <row r="236" spans="1:13" ht="36" x14ac:dyDescent="0.25">
      <c r="A236" s="8" t="s">
        <v>33</v>
      </c>
      <c r="B236" s="11">
        <v>9</v>
      </c>
      <c r="C236" s="10">
        <f t="shared" ref="C236:C299" si="15">D236/B236</f>
        <v>99.773333333333341</v>
      </c>
      <c r="D236" s="1">
        <v>897.96</v>
      </c>
      <c r="E236" s="2">
        <f t="shared" ref="E236:E267" si="16">C236*1.0538*1.025*1.0427*1.0305*1.491*1.0212</f>
        <v>176.3162582282369</v>
      </c>
      <c r="F236" s="2">
        <f t="shared" si="13"/>
        <v>1586.8463240541321</v>
      </c>
      <c r="G236" s="6">
        <v>2018</v>
      </c>
      <c r="H236" s="6" t="s">
        <v>364</v>
      </c>
      <c r="I236" s="5" t="s">
        <v>366</v>
      </c>
      <c r="J236" s="5" t="s">
        <v>368</v>
      </c>
      <c r="K236" s="6" t="s">
        <v>370</v>
      </c>
      <c r="L236" s="13" t="s">
        <v>374</v>
      </c>
      <c r="M236" s="5" t="s">
        <v>373</v>
      </c>
    </row>
    <row r="237" spans="1:13" ht="36" x14ac:dyDescent="0.25">
      <c r="A237" s="8" t="s">
        <v>34</v>
      </c>
      <c r="B237" s="11">
        <v>6</v>
      </c>
      <c r="C237" s="10">
        <f t="shared" si="15"/>
        <v>365.38166666666666</v>
      </c>
      <c r="D237" s="1">
        <v>2192.29</v>
      </c>
      <c r="E237" s="2">
        <f t="shared" si="16"/>
        <v>645.69084884267897</v>
      </c>
      <c r="F237" s="2">
        <f t="shared" si="13"/>
        <v>3874.1450930560741</v>
      </c>
      <c r="G237" s="6">
        <v>2018</v>
      </c>
      <c r="H237" s="6" t="s">
        <v>364</v>
      </c>
      <c r="I237" s="5" t="s">
        <v>366</v>
      </c>
      <c r="J237" s="5" t="s">
        <v>368</v>
      </c>
      <c r="K237" s="6" t="s">
        <v>370</v>
      </c>
      <c r="L237" s="13" t="s">
        <v>374</v>
      </c>
      <c r="M237" s="5" t="s">
        <v>373</v>
      </c>
    </row>
    <row r="238" spans="1:13" ht="36" x14ac:dyDescent="0.25">
      <c r="A238" s="8" t="s">
        <v>35</v>
      </c>
      <c r="B238" s="11">
        <v>18</v>
      </c>
      <c r="C238" s="10">
        <f t="shared" si="15"/>
        <v>284.57611111111112</v>
      </c>
      <c r="D238" s="1">
        <v>5122.37</v>
      </c>
      <c r="E238" s="2">
        <f t="shared" si="16"/>
        <v>502.89384363477967</v>
      </c>
      <c r="F238" s="2">
        <f t="shared" si="13"/>
        <v>9052.0891854260335</v>
      </c>
      <c r="G238" s="6">
        <v>2018</v>
      </c>
      <c r="H238" s="6" t="s">
        <v>364</v>
      </c>
      <c r="I238" s="5" t="s">
        <v>366</v>
      </c>
      <c r="J238" s="5" t="s">
        <v>368</v>
      </c>
      <c r="K238" s="6" t="s">
        <v>370</v>
      </c>
      <c r="L238" s="13" t="s">
        <v>374</v>
      </c>
      <c r="M238" s="5" t="s">
        <v>373</v>
      </c>
    </row>
    <row r="239" spans="1:13" ht="36" x14ac:dyDescent="0.25">
      <c r="A239" s="8" t="s">
        <v>36</v>
      </c>
      <c r="B239" s="11">
        <v>2</v>
      </c>
      <c r="C239" s="10">
        <f t="shared" si="15"/>
        <v>678.61</v>
      </c>
      <c r="D239" s="1">
        <v>1357.22</v>
      </c>
      <c r="E239" s="2">
        <f t="shared" si="16"/>
        <v>1199.2179874007466</v>
      </c>
      <c r="F239" s="2">
        <f t="shared" si="13"/>
        <v>2398.4359748014931</v>
      </c>
      <c r="G239" s="6">
        <v>2018</v>
      </c>
      <c r="H239" s="6" t="s">
        <v>364</v>
      </c>
      <c r="I239" s="5" t="s">
        <v>366</v>
      </c>
      <c r="J239" s="5" t="s">
        <v>368</v>
      </c>
      <c r="K239" s="6" t="s">
        <v>370</v>
      </c>
      <c r="L239" s="13" t="s">
        <v>374</v>
      </c>
      <c r="M239" s="5" t="s">
        <v>373</v>
      </c>
    </row>
    <row r="240" spans="1:13" ht="36" x14ac:dyDescent="0.25">
      <c r="A240" s="8" t="s">
        <v>37</v>
      </c>
      <c r="B240" s="11">
        <v>19.027999999999999</v>
      </c>
      <c r="C240" s="10">
        <f t="shared" si="15"/>
        <v>73.728715577044369</v>
      </c>
      <c r="D240" s="1">
        <v>1402.91</v>
      </c>
      <c r="E240" s="2">
        <f t="shared" si="16"/>
        <v>130.29103890002389</v>
      </c>
      <c r="F240" s="2">
        <f t="shared" si="13"/>
        <v>2479.1778881896544</v>
      </c>
      <c r="G240" s="6">
        <v>2018</v>
      </c>
      <c r="H240" s="6" t="s">
        <v>364</v>
      </c>
      <c r="I240" s="5" t="s">
        <v>366</v>
      </c>
      <c r="J240" s="5" t="s">
        <v>368</v>
      </c>
      <c r="K240" s="6" t="s">
        <v>370</v>
      </c>
      <c r="L240" s="13" t="s">
        <v>374</v>
      </c>
      <c r="M240" s="5" t="s">
        <v>373</v>
      </c>
    </row>
    <row r="241" spans="1:13" ht="36" x14ac:dyDescent="0.25">
      <c r="A241" s="8" t="s">
        <v>38</v>
      </c>
      <c r="B241" s="11">
        <v>198.626</v>
      </c>
      <c r="C241" s="10">
        <f t="shared" si="15"/>
        <v>285</v>
      </c>
      <c r="D241" s="1">
        <v>56608.41</v>
      </c>
      <c r="E241" s="2">
        <f t="shared" si="16"/>
        <v>503.64292658406566</v>
      </c>
      <c r="F241" s="2">
        <f t="shared" si="13"/>
        <v>100036.57993568663</v>
      </c>
      <c r="G241" s="6">
        <v>2018</v>
      </c>
      <c r="H241" s="6" t="s">
        <v>364</v>
      </c>
      <c r="I241" s="5" t="s">
        <v>366</v>
      </c>
      <c r="J241" s="5" t="s">
        <v>368</v>
      </c>
      <c r="K241" s="6" t="s">
        <v>370</v>
      </c>
      <c r="L241" s="13" t="s">
        <v>374</v>
      </c>
      <c r="M241" s="5" t="s">
        <v>373</v>
      </c>
    </row>
    <row r="242" spans="1:13" ht="36" x14ac:dyDescent="0.25">
      <c r="A242" s="8" t="s">
        <v>39</v>
      </c>
      <c r="B242" s="11">
        <v>17.62</v>
      </c>
      <c r="C242" s="10">
        <f t="shared" si="15"/>
        <v>136.8155505107832</v>
      </c>
      <c r="D242" s="1">
        <v>2410.69</v>
      </c>
      <c r="E242" s="2">
        <f t="shared" si="16"/>
        <v>241.77608512793299</v>
      </c>
      <c r="F242" s="2">
        <f t="shared" si="13"/>
        <v>4260.0946199541795</v>
      </c>
      <c r="G242" s="6">
        <v>2018</v>
      </c>
      <c r="H242" s="6" t="s">
        <v>364</v>
      </c>
      <c r="I242" s="5" t="s">
        <v>366</v>
      </c>
      <c r="J242" s="5" t="s">
        <v>368</v>
      </c>
      <c r="K242" s="6" t="s">
        <v>370</v>
      </c>
      <c r="L242" s="13" t="s">
        <v>374</v>
      </c>
      <c r="M242" s="5" t="s">
        <v>373</v>
      </c>
    </row>
    <row r="243" spans="1:13" ht="36" x14ac:dyDescent="0.25">
      <c r="A243" s="8" t="s">
        <v>40</v>
      </c>
      <c r="B243" s="11">
        <v>18</v>
      </c>
      <c r="C243" s="10">
        <f t="shared" si="15"/>
        <v>1500</v>
      </c>
      <c r="D243" s="1">
        <v>27000</v>
      </c>
      <c r="E243" s="2">
        <f t="shared" si="16"/>
        <v>2650.7522451792929</v>
      </c>
      <c r="F243" s="2">
        <f t="shared" si="13"/>
        <v>47713.540413227274</v>
      </c>
      <c r="G243" s="6">
        <v>2018</v>
      </c>
      <c r="H243" s="6" t="s">
        <v>364</v>
      </c>
      <c r="I243" s="5" t="s">
        <v>366</v>
      </c>
      <c r="J243" s="5" t="s">
        <v>368</v>
      </c>
      <c r="K243" s="6" t="s">
        <v>370</v>
      </c>
      <c r="L243" s="13" t="s">
        <v>374</v>
      </c>
      <c r="M243" s="5" t="s">
        <v>373</v>
      </c>
    </row>
    <row r="244" spans="1:13" ht="36" x14ac:dyDescent="0.25">
      <c r="A244" s="8" t="s">
        <v>41</v>
      </c>
      <c r="B244" s="11">
        <v>50</v>
      </c>
      <c r="C244" s="10">
        <f t="shared" si="15"/>
        <v>6.88</v>
      </c>
      <c r="D244" s="1">
        <v>344</v>
      </c>
      <c r="E244" s="2">
        <f t="shared" si="16"/>
        <v>12.15811696455569</v>
      </c>
      <c r="F244" s="2">
        <f t="shared" si="13"/>
        <v>607.90584822778453</v>
      </c>
      <c r="G244" s="6">
        <v>2018</v>
      </c>
      <c r="H244" s="6" t="s">
        <v>364</v>
      </c>
      <c r="I244" s="5" t="s">
        <v>366</v>
      </c>
      <c r="J244" s="5" t="s">
        <v>368</v>
      </c>
      <c r="K244" s="6" t="s">
        <v>370</v>
      </c>
      <c r="L244" s="13" t="s">
        <v>374</v>
      </c>
      <c r="M244" s="5" t="s">
        <v>373</v>
      </c>
    </row>
    <row r="245" spans="1:13" ht="36" x14ac:dyDescent="0.25">
      <c r="A245" s="8" t="s">
        <v>42</v>
      </c>
      <c r="B245" s="11">
        <v>60</v>
      </c>
      <c r="C245" s="10">
        <f t="shared" si="15"/>
        <v>10.330000000000002</v>
      </c>
      <c r="D245" s="1">
        <v>619.80000000000007</v>
      </c>
      <c r="E245" s="2">
        <f t="shared" si="16"/>
        <v>18.254847128468068</v>
      </c>
      <c r="F245" s="2">
        <f t="shared" si="13"/>
        <v>1095.2908277080842</v>
      </c>
      <c r="G245" s="6">
        <v>2018</v>
      </c>
      <c r="H245" s="6" t="s">
        <v>364</v>
      </c>
      <c r="I245" s="5" t="s">
        <v>366</v>
      </c>
      <c r="J245" s="5" t="s">
        <v>368</v>
      </c>
      <c r="K245" s="6" t="s">
        <v>370</v>
      </c>
      <c r="L245" s="13" t="s">
        <v>374</v>
      </c>
      <c r="M245" s="5" t="s">
        <v>373</v>
      </c>
    </row>
    <row r="246" spans="1:13" ht="36" x14ac:dyDescent="0.25">
      <c r="A246" s="8" t="s">
        <v>43</v>
      </c>
      <c r="B246" s="11">
        <v>8</v>
      </c>
      <c r="C246" s="10">
        <f t="shared" si="15"/>
        <v>48.08</v>
      </c>
      <c r="D246" s="1">
        <v>384.64</v>
      </c>
      <c r="E246" s="2">
        <f t="shared" si="16"/>
        <v>84.965445298813606</v>
      </c>
      <c r="F246" s="2">
        <f t="shared" si="13"/>
        <v>679.72356239050885</v>
      </c>
      <c r="G246" s="6">
        <v>2018</v>
      </c>
      <c r="H246" s="6" t="s">
        <v>364</v>
      </c>
      <c r="I246" s="5" t="s">
        <v>366</v>
      </c>
      <c r="J246" s="5" t="s">
        <v>368</v>
      </c>
      <c r="K246" s="6" t="s">
        <v>370</v>
      </c>
      <c r="L246" s="13" t="s">
        <v>374</v>
      </c>
      <c r="M246" s="5" t="s">
        <v>373</v>
      </c>
    </row>
    <row r="247" spans="1:13" ht="36" x14ac:dyDescent="0.25">
      <c r="A247" s="8" t="s">
        <v>44</v>
      </c>
      <c r="B247" s="11">
        <v>290</v>
      </c>
      <c r="C247" s="10">
        <f t="shared" si="15"/>
        <v>56.089068965517242</v>
      </c>
      <c r="D247" s="1">
        <v>16265.83</v>
      </c>
      <c r="E247" s="2">
        <f t="shared" si="16"/>
        <v>99.118816993574029</v>
      </c>
      <c r="F247" s="2">
        <f t="shared" si="13"/>
        <v>28744.456928136467</v>
      </c>
      <c r="G247" s="6">
        <v>2018</v>
      </c>
      <c r="H247" s="6" t="s">
        <v>364</v>
      </c>
      <c r="I247" s="5" t="s">
        <v>366</v>
      </c>
      <c r="J247" s="5" t="s">
        <v>368</v>
      </c>
      <c r="K247" s="6" t="s">
        <v>370</v>
      </c>
      <c r="L247" s="13" t="s">
        <v>374</v>
      </c>
      <c r="M247" s="5" t="s">
        <v>373</v>
      </c>
    </row>
    <row r="248" spans="1:13" ht="36" x14ac:dyDescent="0.25">
      <c r="A248" s="8" t="s">
        <v>45</v>
      </c>
      <c r="B248" s="11">
        <v>0.8</v>
      </c>
      <c r="C248" s="10">
        <f t="shared" si="15"/>
        <v>3332.95</v>
      </c>
      <c r="D248" s="1">
        <v>2666.36</v>
      </c>
      <c r="E248" s="2">
        <f t="shared" si="16"/>
        <v>5889.8831303802162</v>
      </c>
      <c r="F248" s="2">
        <f t="shared" si="13"/>
        <v>4711.9065043041728</v>
      </c>
      <c r="G248" s="6">
        <v>2018</v>
      </c>
      <c r="H248" s="6" t="s">
        <v>364</v>
      </c>
      <c r="I248" s="5" t="s">
        <v>366</v>
      </c>
      <c r="J248" s="5" t="s">
        <v>368</v>
      </c>
      <c r="K248" s="6" t="s">
        <v>370</v>
      </c>
      <c r="L248" s="13" t="s">
        <v>374</v>
      </c>
      <c r="M248" s="5" t="s">
        <v>373</v>
      </c>
    </row>
    <row r="249" spans="1:13" ht="36" x14ac:dyDescent="0.25">
      <c r="A249" s="8" t="s">
        <v>46</v>
      </c>
      <c r="B249" s="11">
        <v>399</v>
      </c>
      <c r="C249" s="10">
        <f t="shared" si="15"/>
        <v>2.46</v>
      </c>
      <c r="D249" s="1">
        <v>981.54</v>
      </c>
      <c r="E249" s="2">
        <f t="shared" si="16"/>
        <v>4.34723368209404</v>
      </c>
      <c r="F249" s="2">
        <f t="shared" si="13"/>
        <v>1734.546239155522</v>
      </c>
      <c r="G249" s="6">
        <v>2018</v>
      </c>
      <c r="H249" s="6" t="s">
        <v>364</v>
      </c>
      <c r="I249" s="5" t="s">
        <v>366</v>
      </c>
      <c r="J249" s="5" t="s">
        <v>368</v>
      </c>
      <c r="K249" s="6" t="s">
        <v>370</v>
      </c>
      <c r="L249" s="13" t="s">
        <v>374</v>
      </c>
      <c r="M249" s="5" t="s">
        <v>373</v>
      </c>
    </row>
    <row r="250" spans="1:13" ht="36" x14ac:dyDescent="0.25">
      <c r="A250" s="8" t="s">
        <v>47</v>
      </c>
      <c r="B250" s="11">
        <v>50.8</v>
      </c>
      <c r="C250" s="10">
        <f t="shared" si="15"/>
        <v>30.43208661417323</v>
      </c>
      <c r="D250" s="1">
        <v>1545.95</v>
      </c>
      <c r="E250" s="2">
        <f t="shared" si="16"/>
        <v>53.778614612006919</v>
      </c>
      <c r="F250" s="2">
        <f t="shared" si="13"/>
        <v>2731.9536222899515</v>
      </c>
      <c r="G250" s="6">
        <v>2018</v>
      </c>
      <c r="H250" s="6" t="s">
        <v>364</v>
      </c>
      <c r="I250" s="5" t="s">
        <v>366</v>
      </c>
      <c r="J250" s="5" t="s">
        <v>368</v>
      </c>
      <c r="K250" s="6" t="s">
        <v>370</v>
      </c>
      <c r="L250" s="13" t="s">
        <v>374</v>
      </c>
      <c r="M250" s="5" t="s">
        <v>373</v>
      </c>
    </row>
    <row r="251" spans="1:13" ht="36" x14ac:dyDescent="0.25">
      <c r="A251" s="8" t="s">
        <v>48</v>
      </c>
      <c r="B251" s="11">
        <v>7</v>
      </c>
      <c r="C251" s="10">
        <f t="shared" si="15"/>
        <v>426.02714285714285</v>
      </c>
      <c r="D251" s="1">
        <v>2982.19</v>
      </c>
      <c r="E251" s="2">
        <f t="shared" si="16"/>
        <v>752.86160362392718</v>
      </c>
      <c r="F251" s="2">
        <f t="shared" si="13"/>
        <v>5270.0312253674902</v>
      </c>
      <c r="G251" s="6">
        <v>2018</v>
      </c>
      <c r="H251" s="6" t="s">
        <v>364</v>
      </c>
      <c r="I251" s="5" t="s">
        <v>366</v>
      </c>
      <c r="J251" s="5" t="s">
        <v>368</v>
      </c>
      <c r="K251" s="6" t="s">
        <v>370</v>
      </c>
      <c r="L251" s="13" t="s">
        <v>374</v>
      </c>
      <c r="M251" s="5" t="s">
        <v>373</v>
      </c>
    </row>
    <row r="252" spans="1:13" ht="36" x14ac:dyDescent="0.25">
      <c r="A252" s="8" t="s">
        <v>49</v>
      </c>
      <c r="B252" s="11">
        <v>21</v>
      </c>
      <c r="C252" s="10">
        <f t="shared" si="15"/>
        <v>128.81380952380954</v>
      </c>
      <c r="D252" s="1">
        <v>2705.09</v>
      </c>
      <c r="E252" s="2">
        <f t="shared" si="16"/>
        <v>227.63566320355727</v>
      </c>
      <c r="F252" s="2">
        <f t="shared" si="13"/>
        <v>4780.3489272747029</v>
      </c>
      <c r="G252" s="6">
        <v>2018</v>
      </c>
      <c r="H252" s="6" t="s">
        <v>364</v>
      </c>
      <c r="I252" s="5" t="s">
        <v>366</v>
      </c>
      <c r="J252" s="5" t="s">
        <v>368</v>
      </c>
      <c r="K252" s="6" t="s">
        <v>370</v>
      </c>
      <c r="L252" s="13" t="s">
        <v>374</v>
      </c>
      <c r="M252" s="5" t="s">
        <v>373</v>
      </c>
    </row>
    <row r="253" spans="1:13" ht="36" x14ac:dyDescent="0.25">
      <c r="A253" s="8" t="s">
        <v>50</v>
      </c>
      <c r="B253" s="11">
        <v>19.28</v>
      </c>
      <c r="C253" s="10">
        <f t="shared" si="15"/>
        <v>1374.0285269709543</v>
      </c>
      <c r="D253" s="1">
        <v>26491.27</v>
      </c>
      <c r="E253" s="2">
        <f t="shared" si="16"/>
        <v>2428.1394685391024</v>
      </c>
      <c r="F253" s="2">
        <f t="shared" si="13"/>
        <v>46814.528953433895</v>
      </c>
      <c r="G253" s="6">
        <v>2018</v>
      </c>
      <c r="H253" s="6" t="s">
        <v>364</v>
      </c>
      <c r="I253" s="5" t="s">
        <v>366</v>
      </c>
      <c r="J253" s="5" t="s">
        <v>368</v>
      </c>
      <c r="K253" s="6" t="s">
        <v>370</v>
      </c>
      <c r="L253" s="13" t="s">
        <v>374</v>
      </c>
      <c r="M253" s="5" t="s">
        <v>373</v>
      </c>
    </row>
    <row r="254" spans="1:13" ht="36" x14ac:dyDescent="0.25">
      <c r="A254" s="8" t="s">
        <v>51</v>
      </c>
      <c r="B254" s="11">
        <v>18.850000000000001</v>
      </c>
      <c r="C254" s="10">
        <f t="shared" si="15"/>
        <v>849.99999999999989</v>
      </c>
      <c r="D254" s="1">
        <v>16022.5</v>
      </c>
      <c r="E254" s="2">
        <f t="shared" si="16"/>
        <v>1502.0929389349324</v>
      </c>
      <c r="F254" s="2">
        <f t="shared" si="13"/>
        <v>28314.451898923478</v>
      </c>
      <c r="G254" s="6">
        <v>2018</v>
      </c>
      <c r="H254" s="6" t="s">
        <v>364</v>
      </c>
      <c r="I254" s="5" t="s">
        <v>366</v>
      </c>
      <c r="J254" s="5" t="s">
        <v>368</v>
      </c>
      <c r="K254" s="6" t="s">
        <v>370</v>
      </c>
      <c r="L254" s="13" t="s">
        <v>374</v>
      </c>
      <c r="M254" s="5" t="s">
        <v>373</v>
      </c>
    </row>
    <row r="255" spans="1:13" ht="36" x14ac:dyDescent="0.25">
      <c r="A255" s="8" t="s">
        <v>52</v>
      </c>
      <c r="B255" s="11">
        <v>77.25</v>
      </c>
      <c r="C255" s="10">
        <f t="shared" si="15"/>
        <v>1900</v>
      </c>
      <c r="D255" s="1">
        <v>146775</v>
      </c>
      <c r="E255" s="2">
        <f t="shared" si="16"/>
        <v>3357.619510560437</v>
      </c>
      <c r="F255" s="2">
        <f t="shared" si="13"/>
        <v>259376.10719079376</v>
      </c>
      <c r="G255" s="6">
        <v>2018</v>
      </c>
      <c r="H255" s="6" t="s">
        <v>364</v>
      </c>
      <c r="I255" s="5" t="s">
        <v>366</v>
      </c>
      <c r="J255" s="5" t="s">
        <v>368</v>
      </c>
      <c r="K255" s="6" t="s">
        <v>370</v>
      </c>
      <c r="L255" s="13" t="s">
        <v>374</v>
      </c>
      <c r="M255" s="5" t="s">
        <v>373</v>
      </c>
    </row>
    <row r="256" spans="1:13" ht="36" x14ac:dyDescent="0.25">
      <c r="A256" s="8" t="s">
        <v>53</v>
      </c>
      <c r="B256" s="11">
        <v>2</v>
      </c>
      <c r="C256" s="10">
        <f t="shared" si="15"/>
        <v>191.17500000000001</v>
      </c>
      <c r="D256" s="1">
        <v>382.35</v>
      </c>
      <c r="E256" s="2">
        <f t="shared" si="16"/>
        <v>337.83837364810091</v>
      </c>
      <c r="F256" s="2">
        <f t="shared" ref="F256:F319" si="17">B256*E256</f>
        <v>675.67674729620182</v>
      </c>
      <c r="G256" s="6">
        <v>2018</v>
      </c>
      <c r="H256" s="6" t="s">
        <v>364</v>
      </c>
      <c r="I256" s="5" t="s">
        <v>366</v>
      </c>
      <c r="J256" s="5" t="s">
        <v>368</v>
      </c>
      <c r="K256" s="6" t="s">
        <v>370</v>
      </c>
      <c r="L256" s="13" t="s">
        <v>374</v>
      </c>
      <c r="M256" s="5" t="s">
        <v>373</v>
      </c>
    </row>
    <row r="257" spans="1:13" ht="36" x14ac:dyDescent="0.25">
      <c r="A257" s="8" t="s">
        <v>54</v>
      </c>
      <c r="B257" s="11">
        <v>10</v>
      </c>
      <c r="C257" s="10">
        <f t="shared" si="15"/>
        <v>2106.9070000000002</v>
      </c>
      <c r="D257" s="1">
        <v>21069.07</v>
      </c>
      <c r="E257" s="2">
        <f t="shared" si="16"/>
        <v>3723.2589737559792</v>
      </c>
      <c r="F257" s="2">
        <f t="shared" si="17"/>
        <v>37232.589737559792</v>
      </c>
      <c r="G257" s="6">
        <v>2018</v>
      </c>
      <c r="H257" s="6" t="s">
        <v>364</v>
      </c>
      <c r="I257" s="5" t="s">
        <v>366</v>
      </c>
      <c r="J257" s="5" t="s">
        <v>368</v>
      </c>
      <c r="K257" s="6" t="s">
        <v>370</v>
      </c>
      <c r="L257" s="13" t="s">
        <v>374</v>
      </c>
      <c r="M257" s="5" t="s">
        <v>373</v>
      </c>
    </row>
    <row r="258" spans="1:13" ht="36" x14ac:dyDescent="0.25">
      <c r="A258" s="8" t="s">
        <v>55</v>
      </c>
      <c r="B258" s="11">
        <v>309</v>
      </c>
      <c r="C258" s="10">
        <f t="shared" si="15"/>
        <v>780.33896440129445</v>
      </c>
      <c r="D258" s="1">
        <v>241124.74</v>
      </c>
      <c r="E258" s="2">
        <f t="shared" si="16"/>
        <v>1378.9901745917437</v>
      </c>
      <c r="F258" s="2">
        <f t="shared" si="17"/>
        <v>426107.96394884877</v>
      </c>
      <c r="G258" s="6">
        <v>2018</v>
      </c>
      <c r="H258" s="6" t="s">
        <v>364</v>
      </c>
      <c r="I258" s="5" t="s">
        <v>366</v>
      </c>
      <c r="J258" s="5" t="s">
        <v>368</v>
      </c>
      <c r="K258" s="6" t="s">
        <v>370</v>
      </c>
      <c r="L258" s="13" t="s">
        <v>374</v>
      </c>
      <c r="M258" s="5" t="s">
        <v>373</v>
      </c>
    </row>
    <row r="259" spans="1:13" ht="36" x14ac:dyDescent="0.25">
      <c r="A259" s="8" t="s">
        <v>56</v>
      </c>
      <c r="B259" s="11">
        <v>22</v>
      </c>
      <c r="C259" s="10">
        <f t="shared" si="15"/>
        <v>2573.83</v>
      </c>
      <c r="D259" s="1">
        <v>56624.26</v>
      </c>
      <c r="E259" s="2">
        <f t="shared" si="16"/>
        <v>4548.3904341398793</v>
      </c>
      <c r="F259" s="2">
        <f t="shared" si="17"/>
        <v>100064.58955107734</v>
      </c>
      <c r="G259" s="6">
        <v>2018</v>
      </c>
      <c r="H259" s="6" t="s">
        <v>364</v>
      </c>
      <c r="I259" s="5" t="s">
        <v>366</v>
      </c>
      <c r="J259" s="5" t="s">
        <v>368</v>
      </c>
      <c r="K259" s="6" t="s">
        <v>370</v>
      </c>
      <c r="L259" s="13" t="s">
        <v>374</v>
      </c>
      <c r="M259" s="5" t="s">
        <v>373</v>
      </c>
    </row>
    <row r="260" spans="1:13" ht="36" x14ac:dyDescent="0.25">
      <c r="A260" s="8" t="s">
        <v>57</v>
      </c>
      <c r="B260" s="11">
        <v>12</v>
      </c>
      <c r="C260" s="10">
        <f t="shared" si="15"/>
        <v>650</v>
      </c>
      <c r="D260" s="1">
        <v>7800</v>
      </c>
      <c r="E260" s="2">
        <f t="shared" si="16"/>
        <v>1148.6593062443601</v>
      </c>
      <c r="F260" s="2">
        <f t="shared" si="17"/>
        <v>13783.911674932322</v>
      </c>
      <c r="G260" s="6">
        <v>2018</v>
      </c>
      <c r="H260" s="6" t="s">
        <v>364</v>
      </c>
      <c r="I260" s="5" t="s">
        <v>366</v>
      </c>
      <c r="J260" s="5" t="s">
        <v>368</v>
      </c>
      <c r="K260" s="6" t="s">
        <v>370</v>
      </c>
      <c r="L260" s="13" t="s">
        <v>374</v>
      </c>
      <c r="M260" s="5" t="s">
        <v>373</v>
      </c>
    </row>
    <row r="261" spans="1:13" ht="36" x14ac:dyDescent="0.25">
      <c r="A261" s="8" t="s">
        <v>58</v>
      </c>
      <c r="B261" s="11">
        <v>4</v>
      </c>
      <c r="C261" s="10">
        <f t="shared" si="15"/>
        <v>624.28</v>
      </c>
      <c r="D261" s="1">
        <v>2497.12</v>
      </c>
      <c r="E261" s="2">
        <f t="shared" si="16"/>
        <v>1103.2077410803527</v>
      </c>
      <c r="F261" s="2">
        <f t="shared" si="17"/>
        <v>4412.8309643214106</v>
      </c>
      <c r="G261" s="6">
        <v>2018</v>
      </c>
      <c r="H261" s="6" t="s">
        <v>364</v>
      </c>
      <c r="I261" s="5" t="s">
        <v>366</v>
      </c>
      <c r="J261" s="5" t="s">
        <v>368</v>
      </c>
      <c r="K261" s="6" t="s">
        <v>370</v>
      </c>
      <c r="L261" s="13" t="s">
        <v>374</v>
      </c>
      <c r="M261" s="5" t="s">
        <v>373</v>
      </c>
    </row>
    <row r="262" spans="1:13" ht="36" x14ac:dyDescent="0.25">
      <c r="A262" s="8" t="s">
        <v>59</v>
      </c>
      <c r="B262" s="11">
        <v>10.679</v>
      </c>
      <c r="C262" s="10">
        <f t="shared" si="15"/>
        <v>318.95121266036142</v>
      </c>
      <c r="D262" s="1">
        <v>3406.08</v>
      </c>
      <c r="E262" s="2">
        <f t="shared" si="16"/>
        <v>563.64042870807396</v>
      </c>
      <c r="F262" s="2">
        <f t="shared" si="17"/>
        <v>6019.1161381735219</v>
      </c>
      <c r="G262" s="6">
        <v>2018</v>
      </c>
      <c r="H262" s="6" t="s">
        <v>364</v>
      </c>
      <c r="I262" s="5" t="s">
        <v>366</v>
      </c>
      <c r="J262" s="5" t="s">
        <v>368</v>
      </c>
      <c r="K262" s="6" t="s">
        <v>370</v>
      </c>
      <c r="L262" s="13" t="s">
        <v>374</v>
      </c>
      <c r="M262" s="5" t="s">
        <v>373</v>
      </c>
    </row>
    <row r="263" spans="1:13" ht="36" x14ac:dyDescent="0.25">
      <c r="A263" s="8" t="s">
        <v>60</v>
      </c>
      <c r="B263" s="11">
        <v>3.8149999999999999</v>
      </c>
      <c r="C263" s="10">
        <f t="shared" si="15"/>
        <v>318.95674967234601</v>
      </c>
      <c r="D263" s="1">
        <v>1216.82</v>
      </c>
      <c r="E263" s="2">
        <f t="shared" si="16"/>
        <v>563.65021353937402</v>
      </c>
      <c r="F263" s="2">
        <f t="shared" si="17"/>
        <v>2150.3255646527118</v>
      </c>
      <c r="G263" s="6">
        <v>2018</v>
      </c>
      <c r="H263" s="6" t="s">
        <v>364</v>
      </c>
      <c r="I263" s="5" t="s">
        <v>366</v>
      </c>
      <c r="J263" s="5" t="s">
        <v>368</v>
      </c>
      <c r="K263" s="6" t="s">
        <v>370</v>
      </c>
      <c r="L263" s="13" t="s">
        <v>374</v>
      </c>
      <c r="M263" s="5" t="s">
        <v>373</v>
      </c>
    </row>
    <row r="264" spans="1:13" ht="36" x14ac:dyDescent="0.25">
      <c r="A264" s="8" t="s">
        <v>61</v>
      </c>
      <c r="B264" s="11">
        <v>4.8019999999999996</v>
      </c>
      <c r="C264" s="10">
        <f t="shared" si="15"/>
        <v>318.95668471470225</v>
      </c>
      <c r="D264" s="1">
        <v>1531.63</v>
      </c>
      <c r="E264" s="2">
        <f t="shared" si="16"/>
        <v>563.65009874829389</v>
      </c>
      <c r="F264" s="2">
        <f t="shared" si="17"/>
        <v>2706.6477741893068</v>
      </c>
      <c r="G264" s="6">
        <v>2018</v>
      </c>
      <c r="H264" s="6" t="s">
        <v>364</v>
      </c>
      <c r="I264" s="5" t="s">
        <v>366</v>
      </c>
      <c r="J264" s="5" t="s">
        <v>368</v>
      </c>
      <c r="K264" s="6" t="s">
        <v>370</v>
      </c>
      <c r="L264" s="13" t="s">
        <v>374</v>
      </c>
      <c r="M264" s="5" t="s">
        <v>373</v>
      </c>
    </row>
    <row r="265" spans="1:13" ht="36" x14ac:dyDescent="0.25">
      <c r="A265" s="8" t="s">
        <v>62</v>
      </c>
      <c r="B265" s="11">
        <v>0.09</v>
      </c>
      <c r="C265" s="10">
        <f t="shared" si="15"/>
        <v>411.00000000000006</v>
      </c>
      <c r="D265" s="1">
        <v>36.99</v>
      </c>
      <c r="E265" s="2">
        <f t="shared" si="16"/>
        <v>726.30611517912632</v>
      </c>
      <c r="F265" s="2">
        <f t="shared" si="17"/>
        <v>65.367550366121364</v>
      </c>
      <c r="G265" s="6">
        <v>2018</v>
      </c>
      <c r="H265" s="6" t="s">
        <v>364</v>
      </c>
      <c r="I265" s="5" t="s">
        <v>366</v>
      </c>
      <c r="J265" s="5" t="s">
        <v>368</v>
      </c>
      <c r="K265" s="6" t="s">
        <v>370</v>
      </c>
      <c r="L265" s="13" t="s">
        <v>374</v>
      </c>
      <c r="M265" s="5" t="s">
        <v>373</v>
      </c>
    </row>
    <row r="266" spans="1:13" ht="36" x14ac:dyDescent="0.25">
      <c r="A266" s="8" t="s">
        <v>63</v>
      </c>
      <c r="B266" s="11">
        <v>36</v>
      </c>
      <c r="C266" s="10">
        <f t="shared" si="15"/>
        <v>23.583055555555561</v>
      </c>
      <c r="D266" s="1">
        <v>848.99000000000012</v>
      </c>
      <c r="E266" s="2">
        <f t="shared" si="16"/>
        <v>41.675224974717935</v>
      </c>
      <c r="F266" s="2">
        <f t="shared" si="17"/>
        <v>1500.3080990898457</v>
      </c>
      <c r="G266" s="6">
        <v>2018</v>
      </c>
      <c r="H266" s="6" t="s">
        <v>364</v>
      </c>
      <c r="I266" s="5" t="s">
        <v>366</v>
      </c>
      <c r="J266" s="5" t="s">
        <v>368</v>
      </c>
      <c r="K266" s="6" t="s">
        <v>370</v>
      </c>
      <c r="L266" s="13" t="s">
        <v>374</v>
      </c>
      <c r="M266" s="5" t="s">
        <v>373</v>
      </c>
    </row>
    <row r="267" spans="1:13" ht="36" x14ac:dyDescent="0.25">
      <c r="A267" s="8" t="s">
        <v>64</v>
      </c>
      <c r="B267" s="11">
        <v>0.6</v>
      </c>
      <c r="C267" s="10">
        <f t="shared" si="15"/>
        <v>207.53333333333333</v>
      </c>
      <c r="D267" s="1">
        <v>124.52</v>
      </c>
      <c r="E267" s="2">
        <f t="shared" si="16"/>
        <v>366.74629952191725</v>
      </c>
      <c r="F267" s="2">
        <f t="shared" si="17"/>
        <v>220.04777971315033</v>
      </c>
      <c r="G267" s="6">
        <v>2018</v>
      </c>
      <c r="H267" s="6" t="s">
        <v>364</v>
      </c>
      <c r="I267" s="5" t="s">
        <v>366</v>
      </c>
      <c r="J267" s="5" t="s">
        <v>368</v>
      </c>
      <c r="K267" s="6" t="s">
        <v>370</v>
      </c>
      <c r="L267" s="13" t="s">
        <v>374</v>
      </c>
      <c r="M267" s="5" t="s">
        <v>373</v>
      </c>
    </row>
    <row r="268" spans="1:13" ht="36" x14ac:dyDescent="0.25">
      <c r="A268" s="8" t="s">
        <v>65</v>
      </c>
      <c r="B268" s="11">
        <v>290</v>
      </c>
      <c r="C268" s="10">
        <f t="shared" si="15"/>
        <v>56.533896551724141</v>
      </c>
      <c r="D268" s="1">
        <v>16394.830000000002</v>
      </c>
      <c r="E268" s="2">
        <f t="shared" ref="E268:E299" si="18">C268*1.0538*1.025*1.0427*1.0305*1.491*1.0212</f>
        <v>99.904902142144422</v>
      </c>
      <c r="F268" s="2">
        <f t="shared" si="17"/>
        <v>28972.421621221882</v>
      </c>
      <c r="G268" s="6">
        <v>2018</v>
      </c>
      <c r="H268" s="6" t="s">
        <v>364</v>
      </c>
      <c r="I268" s="5" t="s">
        <v>366</v>
      </c>
      <c r="J268" s="5" t="s">
        <v>368</v>
      </c>
      <c r="K268" s="6" t="s">
        <v>370</v>
      </c>
      <c r="L268" s="13" t="s">
        <v>374</v>
      </c>
      <c r="M268" s="5" t="s">
        <v>373</v>
      </c>
    </row>
    <row r="269" spans="1:13" ht="36" x14ac:dyDescent="0.25">
      <c r="A269" s="8" t="s">
        <v>66</v>
      </c>
      <c r="B269" s="11">
        <v>35</v>
      </c>
      <c r="C269" s="10">
        <f t="shared" si="15"/>
        <v>25.983142857142855</v>
      </c>
      <c r="D269" s="1">
        <v>909.41</v>
      </c>
      <c r="E269" s="2">
        <f t="shared" si="18"/>
        <v>45.916582843590483</v>
      </c>
      <c r="F269" s="2">
        <f t="shared" si="17"/>
        <v>1607.080399525667</v>
      </c>
      <c r="G269" s="6">
        <v>2018</v>
      </c>
      <c r="H269" s="6" t="s">
        <v>364</v>
      </c>
      <c r="I269" s="5" t="s">
        <v>366</v>
      </c>
      <c r="J269" s="5" t="s">
        <v>368</v>
      </c>
      <c r="K269" s="6" t="s">
        <v>370</v>
      </c>
      <c r="L269" s="13" t="s">
        <v>374</v>
      </c>
      <c r="M269" s="5" t="s">
        <v>373</v>
      </c>
    </row>
    <row r="270" spans="1:13" ht="36" x14ac:dyDescent="0.25">
      <c r="A270" s="8" t="s">
        <v>67</v>
      </c>
      <c r="B270" s="11">
        <v>310</v>
      </c>
      <c r="C270" s="10">
        <f t="shared" si="15"/>
        <v>44.11016129032258</v>
      </c>
      <c r="D270" s="1">
        <v>13674.15</v>
      </c>
      <c r="E270" s="2">
        <f t="shared" si="18"/>
        <v>77.95007271702886</v>
      </c>
      <c r="F270" s="2">
        <f t="shared" si="17"/>
        <v>24164.522542278948</v>
      </c>
      <c r="G270" s="6">
        <v>2018</v>
      </c>
      <c r="H270" s="6" t="s">
        <v>364</v>
      </c>
      <c r="I270" s="5" t="s">
        <v>366</v>
      </c>
      <c r="J270" s="5" t="s">
        <v>368</v>
      </c>
      <c r="K270" s="6" t="s">
        <v>370</v>
      </c>
      <c r="L270" s="13" t="s">
        <v>374</v>
      </c>
      <c r="M270" s="5" t="s">
        <v>373</v>
      </c>
    </row>
    <row r="271" spans="1:13" ht="36" x14ac:dyDescent="0.25">
      <c r="A271" s="8" t="s">
        <v>68</v>
      </c>
      <c r="B271" s="11">
        <v>298</v>
      </c>
      <c r="C271" s="10">
        <f t="shared" si="15"/>
        <v>25.983053691275167</v>
      </c>
      <c r="D271" s="1">
        <v>7742.95</v>
      </c>
      <c r="E271" s="2">
        <f t="shared" si="18"/>
        <v>45.916425272507844</v>
      </c>
      <c r="F271" s="2">
        <f t="shared" si="17"/>
        <v>13683.094731207337</v>
      </c>
      <c r="G271" s="6">
        <v>2018</v>
      </c>
      <c r="H271" s="6" t="s">
        <v>364</v>
      </c>
      <c r="I271" s="5" t="s">
        <v>366</v>
      </c>
      <c r="J271" s="5" t="s">
        <v>368</v>
      </c>
      <c r="K271" s="6" t="s">
        <v>370</v>
      </c>
      <c r="L271" s="13" t="s">
        <v>374</v>
      </c>
      <c r="M271" s="5" t="s">
        <v>373</v>
      </c>
    </row>
    <row r="272" spans="1:13" ht="36" x14ac:dyDescent="0.25">
      <c r="A272" s="8" t="s">
        <v>69</v>
      </c>
      <c r="B272" s="11">
        <v>275</v>
      </c>
      <c r="C272" s="10">
        <f t="shared" si="15"/>
        <v>25.983054545454547</v>
      </c>
      <c r="D272" s="1">
        <v>7145.34</v>
      </c>
      <c r="E272" s="2">
        <f t="shared" si="18"/>
        <v>45.916426781986445</v>
      </c>
      <c r="F272" s="2">
        <f t="shared" si="17"/>
        <v>12627.017365046273</v>
      </c>
      <c r="G272" s="6">
        <v>2018</v>
      </c>
      <c r="H272" s="6" t="s">
        <v>364</v>
      </c>
      <c r="I272" s="5" t="s">
        <v>366</v>
      </c>
      <c r="J272" s="5" t="s">
        <v>368</v>
      </c>
      <c r="K272" s="6" t="s">
        <v>370</v>
      </c>
      <c r="L272" s="13" t="s">
        <v>374</v>
      </c>
      <c r="M272" s="5" t="s">
        <v>373</v>
      </c>
    </row>
    <row r="273" spans="1:13" ht="36" x14ac:dyDescent="0.25">
      <c r="A273" s="8" t="s">
        <v>70</v>
      </c>
      <c r="B273" s="11">
        <v>156</v>
      </c>
      <c r="C273" s="10">
        <f t="shared" si="15"/>
        <v>26.906794871794872</v>
      </c>
      <c r="D273" s="1">
        <v>4197.46</v>
      </c>
      <c r="E273" s="2">
        <f t="shared" si="18"/>
        <v>47.548831277992626</v>
      </c>
      <c r="F273" s="2">
        <f t="shared" si="17"/>
        <v>7417.6176793668501</v>
      </c>
      <c r="G273" s="6">
        <v>2018</v>
      </c>
      <c r="H273" s="6" t="s">
        <v>364</v>
      </c>
      <c r="I273" s="5" t="s">
        <v>366</v>
      </c>
      <c r="J273" s="5" t="s">
        <v>368</v>
      </c>
      <c r="K273" s="6" t="s">
        <v>370</v>
      </c>
      <c r="L273" s="13" t="s">
        <v>374</v>
      </c>
      <c r="M273" s="5" t="s">
        <v>373</v>
      </c>
    </row>
    <row r="274" spans="1:13" ht="36" x14ac:dyDescent="0.25">
      <c r="A274" s="8" t="s">
        <v>71</v>
      </c>
      <c r="B274" s="11">
        <v>2</v>
      </c>
      <c r="C274" s="10">
        <f t="shared" si="15"/>
        <v>1320.7</v>
      </c>
      <c r="D274" s="1">
        <v>2641.4</v>
      </c>
      <c r="E274" s="2">
        <f t="shared" si="18"/>
        <v>2333.8989934721949</v>
      </c>
      <c r="F274" s="2">
        <f t="shared" si="17"/>
        <v>4667.7979869443898</v>
      </c>
      <c r="G274" s="6">
        <v>2018</v>
      </c>
      <c r="H274" s="6" t="s">
        <v>364</v>
      </c>
      <c r="I274" s="5" t="s">
        <v>366</v>
      </c>
      <c r="J274" s="5" t="s">
        <v>368</v>
      </c>
      <c r="K274" s="6" t="s">
        <v>370</v>
      </c>
      <c r="L274" s="13" t="s">
        <v>374</v>
      </c>
      <c r="M274" s="5" t="s">
        <v>373</v>
      </c>
    </row>
    <row r="275" spans="1:13" ht="36" x14ac:dyDescent="0.25">
      <c r="A275" s="8" t="s">
        <v>72</v>
      </c>
      <c r="B275" s="11">
        <v>80</v>
      </c>
      <c r="C275" s="10">
        <f t="shared" si="15"/>
        <v>203.38987500000002</v>
      </c>
      <c r="D275" s="1">
        <v>16271.19</v>
      </c>
      <c r="E275" s="2">
        <f t="shared" si="18"/>
        <v>359.42411186865718</v>
      </c>
      <c r="F275" s="2">
        <f t="shared" si="17"/>
        <v>28753.928949492576</v>
      </c>
      <c r="G275" s="6">
        <v>2018</v>
      </c>
      <c r="H275" s="6" t="s">
        <v>364</v>
      </c>
      <c r="I275" s="5" t="s">
        <v>366</v>
      </c>
      <c r="J275" s="5" t="s">
        <v>368</v>
      </c>
      <c r="K275" s="6" t="s">
        <v>370</v>
      </c>
      <c r="L275" s="13" t="s">
        <v>374</v>
      </c>
      <c r="M275" s="5" t="s">
        <v>373</v>
      </c>
    </row>
    <row r="276" spans="1:13" ht="36" x14ac:dyDescent="0.25">
      <c r="A276" s="8" t="s">
        <v>73</v>
      </c>
      <c r="B276" s="11">
        <v>5</v>
      </c>
      <c r="C276" s="10">
        <f t="shared" si="15"/>
        <v>101.238</v>
      </c>
      <c r="D276" s="1">
        <v>506.19</v>
      </c>
      <c r="E276" s="2">
        <f t="shared" si="18"/>
        <v>178.90457053164087</v>
      </c>
      <c r="F276" s="2">
        <f t="shared" si="17"/>
        <v>894.52285265820433</v>
      </c>
      <c r="G276" s="6">
        <v>2018</v>
      </c>
      <c r="H276" s="6" t="s">
        <v>364</v>
      </c>
      <c r="I276" s="5" t="s">
        <v>366</v>
      </c>
      <c r="J276" s="5" t="s">
        <v>368</v>
      </c>
      <c r="K276" s="6" t="s">
        <v>370</v>
      </c>
      <c r="L276" s="13" t="s">
        <v>374</v>
      </c>
      <c r="M276" s="5" t="s">
        <v>373</v>
      </c>
    </row>
    <row r="277" spans="1:13" ht="36" x14ac:dyDescent="0.25">
      <c r="A277" s="8" t="s">
        <v>74</v>
      </c>
      <c r="B277" s="11">
        <v>1.4</v>
      </c>
      <c r="C277" s="10">
        <f t="shared" si="15"/>
        <v>952</v>
      </c>
      <c r="D277" s="1">
        <v>1332.8</v>
      </c>
      <c r="E277" s="2">
        <f t="shared" si="18"/>
        <v>1682.3440916071243</v>
      </c>
      <c r="F277" s="2">
        <f t="shared" si="17"/>
        <v>2355.2817282499736</v>
      </c>
      <c r="G277" s="6">
        <v>2018</v>
      </c>
      <c r="H277" s="6" t="s">
        <v>364</v>
      </c>
      <c r="I277" s="5" t="s">
        <v>366</v>
      </c>
      <c r="J277" s="5" t="s">
        <v>368</v>
      </c>
      <c r="K277" s="6" t="s">
        <v>370</v>
      </c>
      <c r="L277" s="13" t="s">
        <v>374</v>
      </c>
      <c r="M277" s="5" t="s">
        <v>373</v>
      </c>
    </row>
    <row r="278" spans="1:13" ht="36" x14ac:dyDescent="0.25">
      <c r="A278" s="8" t="s">
        <v>88</v>
      </c>
      <c r="B278" s="11">
        <v>51.28</v>
      </c>
      <c r="C278" s="10">
        <f t="shared" si="15"/>
        <v>1.6770670826833072E-2</v>
      </c>
      <c r="D278" s="1">
        <v>0.86</v>
      </c>
      <c r="E278" s="2">
        <f t="shared" si="18"/>
        <v>2.9636595564927093E-2</v>
      </c>
      <c r="F278" s="2">
        <f t="shared" si="17"/>
        <v>1.5197646205694613</v>
      </c>
      <c r="G278" s="6">
        <v>2018</v>
      </c>
      <c r="H278" s="6" t="s">
        <v>364</v>
      </c>
      <c r="I278" s="5" t="s">
        <v>366</v>
      </c>
      <c r="J278" s="5" t="s">
        <v>368</v>
      </c>
      <c r="K278" s="6" t="s">
        <v>370</v>
      </c>
      <c r="L278" s="13" t="s">
        <v>374</v>
      </c>
      <c r="M278" s="5" t="s">
        <v>373</v>
      </c>
    </row>
    <row r="279" spans="1:13" ht="36" x14ac:dyDescent="0.25">
      <c r="A279" s="8" t="s">
        <v>89</v>
      </c>
      <c r="B279" s="11">
        <v>4</v>
      </c>
      <c r="C279" s="10">
        <f t="shared" si="15"/>
        <v>625.62</v>
      </c>
      <c r="D279" s="1">
        <v>2502.48</v>
      </c>
      <c r="E279" s="2">
        <f t="shared" si="18"/>
        <v>1105.5757464193794</v>
      </c>
      <c r="F279" s="2">
        <f t="shared" si="17"/>
        <v>4422.3029856775174</v>
      </c>
      <c r="G279" s="6">
        <v>2018</v>
      </c>
      <c r="H279" s="6" t="s">
        <v>364</v>
      </c>
      <c r="I279" s="5" t="s">
        <v>366</v>
      </c>
      <c r="J279" s="5" t="s">
        <v>368</v>
      </c>
      <c r="K279" s="6" t="s">
        <v>370</v>
      </c>
      <c r="L279" s="13" t="s">
        <v>374</v>
      </c>
      <c r="M279" s="5" t="s">
        <v>373</v>
      </c>
    </row>
    <row r="280" spans="1:13" ht="36" x14ac:dyDescent="0.25">
      <c r="A280" s="8" t="s">
        <v>90</v>
      </c>
      <c r="B280" s="11">
        <v>4</v>
      </c>
      <c r="C280" s="10">
        <f t="shared" si="15"/>
        <v>11652.5425</v>
      </c>
      <c r="D280" s="1">
        <v>46610.17</v>
      </c>
      <c r="E280" s="2">
        <f t="shared" si="18"/>
        <v>20592.00212928142</v>
      </c>
      <c r="F280" s="2">
        <f t="shared" si="17"/>
        <v>82368.00851712568</v>
      </c>
      <c r="G280" s="6">
        <v>2018</v>
      </c>
      <c r="H280" s="6" t="s">
        <v>364</v>
      </c>
      <c r="I280" s="5" t="s">
        <v>366</v>
      </c>
      <c r="J280" s="5" t="s">
        <v>368</v>
      </c>
      <c r="K280" s="6" t="s">
        <v>370</v>
      </c>
      <c r="L280" s="13" t="s">
        <v>374</v>
      </c>
      <c r="M280" s="5" t="s">
        <v>373</v>
      </c>
    </row>
    <row r="281" spans="1:13" ht="36" x14ac:dyDescent="0.25">
      <c r="A281" s="8" t="s">
        <v>91</v>
      </c>
      <c r="B281" s="11">
        <v>9</v>
      </c>
      <c r="C281" s="10">
        <f t="shared" si="15"/>
        <v>3587</v>
      </c>
      <c r="D281" s="1">
        <v>32283</v>
      </c>
      <c r="E281" s="2">
        <f t="shared" si="18"/>
        <v>6338.8322023054152</v>
      </c>
      <c r="F281" s="2">
        <f t="shared" si="17"/>
        <v>57049.489820748735</v>
      </c>
      <c r="G281" s="6">
        <v>2018</v>
      </c>
      <c r="H281" s="6" t="s">
        <v>364</v>
      </c>
      <c r="I281" s="5" t="s">
        <v>366</v>
      </c>
      <c r="J281" s="5" t="s">
        <v>368</v>
      </c>
      <c r="K281" s="6" t="s">
        <v>370</v>
      </c>
      <c r="L281" s="13" t="s">
        <v>374</v>
      </c>
      <c r="M281" s="5" t="s">
        <v>373</v>
      </c>
    </row>
    <row r="282" spans="1:13" ht="36" x14ac:dyDescent="0.25">
      <c r="A282" s="8" t="s">
        <v>92</v>
      </c>
      <c r="B282" s="11">
        <v>78</v>
      </c>
      <c r="C282" s="10">
        <f t="shared" si="15"/>
        <v>148.6723076923077</v>
      </c>
      <c r="D282" s="1">
        <v>11596.44</v>
      </c>
      <c r="E282" s="2">
        <f t="shared" si="18"/>
        <v>262.72896894091417</v>
      </c>
      <c r="F282" s="2">
        <f t="shared" si="17"/>
        <v>20492.859577391304</v>
      </c>
      <c r="G282" s="6">
        <v>2018</v>
      </c>
      <c r="H282" s="6" t="s">
        <v>364</v>
      </c>
      <c r="I282" s="5" t="s">
        <v>366</v>
      </c>
      <c r="J282" s="5" t="s">
        <v>368</v>
      </c>
      <c r="K282" s="6" t="s">
        <v>370</v>
      </c>
      <c r="L282" s="13" t="s">
        <v>374</v>
      </c>
      <c r="M282" s="5" t="s">
        <v>373</v>
      </c>
    </row>
    <row r="283" spans="1:13" ht="36" x14ac:dyDescent="0.25">
      <c r="A283" s="8" t="s">
        <v>93</v>
      </c>
      <c r="B283" s="11">
        <v>17</v>
      </c>
      <c r="C283" s="10">
        <f t="shared" si="15"/>
        <v>930</v>
      </c>
      <c r="D283" s="1">
        <v>15810</v>
      </c>
      <c r="E283" s="2">
        <f t="shared" si="18"/>
        <v>1643.4663920111616</v>
      </c>
      <c r="F283" s="2">
        <f t="shared" si="17"/>
        <v>27938.928664189749</v>
      </c>
      <c r="G283" s="6">
        <v>2018</v>
      </c>
      <c r="H283" s="6" t="s">
        <v>364</v>
      </c>
      <c r="I283" s="5" t="s">
        <v>366</v>
      </c>
      <c r="J283" s="5" t="s">
        <v>368</v>
      </c>
      <c r="K283" s="6" t="s">
        <v>370</v>
      </c>
      <c r="L283" s="13" t="s">
        <v>374</v>
      </c>
      <c r="M283" s="5" t="s">
        <v>373</v>
      </c>
    </row>
    <row r="284" spans="1:13" ht="36" x14ac:dyDescent="0.25">
      <c r="A284" s="8" t="s">
        <v>94</v>
      </c>
      <c r="B284" s="11">
        <v>4</v>
      </c>
      <c r="C284" s="10">
        <f t="shared" si="15"/>
        <v>1147.3899999999999</v>
      </c>
      <c r="D284" s="1">
        <v>4589.5599999999995</v>
      </c>
      <c r="E284" s="2">
        <f t="shared" si="18"/>
        <v>2027.6310790641787</v>
      </c>
      <c r="F284" s="2">
        <f t="shared" si="17"/>
        <v>8110.5243162567149</v>
      </c>
      <c r="G284" s="6">
        <v>2018</v>
      </c>
      <c r="H284" s="6" t="s">
        <v>364</v>
      </c>
      <c r="I284" s="5" t="s">
        <v>366</v>
      </c>
      <c r="J284" s="5" t="s">
        <v>368</v>
      </c>
      <c r="K284" s="6" t="s">
        <v>370</v>
      </c>
      <c r="L284" s="13" t="s">
        <v>374</v>
      </c>
      <c r="M284" s="5" t="s">
        <v>373</v>
      </c>
    </row>
    <row r="285" spans="1:13" ht="36" x14ac:dyDescent="0.25">
      <c r="A285" s="8" t="s">
        <v>95</v>
      </c>
      <c r="B285" s="11">
        <v>18</v>
      </c>
      <c r="C285" s="10">
        <f t="shared" si="15"/>
        <v>969.5</v>
      </c>
      <c r="D285" s="1">
        <v>17451</v>
      </c>
      <c r="E285" s="2">
        <f t="shared" si="18"/>
        <v>1713.2695344675496</v>
      </c>
      <c r="F285" s="2">
        <f t="shared" si="17"/>
        <v>30838.851620415895</v>
      </c>
      <c r="G285" s="6">
        <v>2018</v>
      </c>
      <c r="H285" s="6" t="s">
        <v>364</v>
      </c>
      <c r="I285" s="5" t="s">
        <v>366</v>
      </c>
      <c r="J285" s="5" t="s">
        <v>368</v>
      </c>
      <c r="K285" s="6" t="s">
        <v>370</v>
      </c>
      <c r="L285" s="13" t="s">
        <v>374</v>
      </c>
      <c r="M285" s="5" t="s">
        <v>373</v>
      </c>
    </row>
    <row r="286" spans="1:13" ht="36" x14ac:dyDescent="0.25">
      <c r="A286" s="8" t="s">
        <v>96</v>
      </c>
      <c r="B286" s="11">
        <v>1</v>
      </c>
      <c r="C286" s="10">
        <f t="shared" si="15"/>
        <v>1252.1099999999999</v>
      </c>
      <c r="D286" s="1">
        <v>1252.1099999999999</v>
      </c>
      <c r="E286" s="2">
        <f t="shared" si="18"/>
        <v>2212.6889291409625</v>
      </c>
      <c r="F286" s="2">
        <f t="shared" si="17"/>
        <v>2212.6889291409625</v>
      </c>
      <c r="G286" s="6">
        <v>2018</v>
      </c>
      <c r="H286" s="6" t="s">
        <v>364</v>
      </c>
      <c r="I286" s="5" t="s">
        <v>366</v>
      </c>
      <c r="J286" s="5" t="s">
        <v>368</v>
      </c>
      <c r="K286" s="6" t="s">
        <v>370</v>
      </c>
      <c r="L286" s="13" t="s">
        <v>374</v>
      </c>
      <c r="M286" s="5" t="s">
        <v>373</v>
      </c>
    </row>
    <row r="287" spans="1:13" ht="36" x14ac:dyDescent="0.25">
      <c r="A287" s="8" t="s">
        <v>97</v>
      </c>
      <c r="B287" s="11">
        <v>100</v>
      </c>
      <c r="C287" s="10">
        <f t="shared" si="15"/>
        <v>152.54229999999998</v>
      </c>
      <c r="D287" s="1">
        <v>15254.23</v>
      </c>
      <c r="E287" s="2">
        <f t="shared" si="18"/>
        <v>269.56789613987547</v>
      </c>
      <c r="F287" s="2">
        <f t="shared" si="17"/>
        <v>26956.789613987548</v>
      </c>
      <c r="G287" s="6">
        <v>2018</v>
      </c>
      <c r="H287" s="6" t="s">
        <v>364</v>
      </c>
      <c r="I287" s="5" t="s">
        <v>366</v>
      </c>
      <c r="J287" s="5" t="s">
        <v>368</v>
      </c>
      <c r="K287" s="6" t="s">
        <v>370</v>
      </c>
      <c r="L287" s="13" t="s">
        <v>374</v>
      </c>
      <c r="M287" s="5" t="s">
        <v>373</v>
      </c>
    </row>
    <row r="288" spans="1:13" ht="36" x14ac:dyDescent="0.25">
      <c r="A288" s="8" t="s">
        <v>98</v>
      </c>
      <c r="B288" s="11">
        <v>2</v>
      </c>
      <c r="C288" s="10">
        <f t="shared" si="15"/>
        <v>258.47500000000002</v>
      </c>
      <c r="D288" s="1">
        <v>516.95000000000005</v>
      </c>
      <c r="E288" s="2">
        <f t="shared" si="18"/>
        <v>456.76879104847848</v>
      </c>
      <c r="F288" s="2">
        <f t="shared" si="17"/>
        <v>913.53758209695695</v>
      </c>
      <c r="G288" s="6">
        <v>2018</v>
      </c>
      <c r="H288" s="6" t="s">
        <v>364</v>
      </c>
      <c r="I288" s="5" t="s">
        <v>366</v>
      </c>
      <c r="J288" s="5" t="s">
        <v>368</v>
      </c>
      <c r="K288" s="6" t="s">
        <v>370</v>
      </c>
      <c r="L288" s="13" t="s">
        <v>374</v>
      </c>
      <c r="M288" s="5" t="s">
        <v>373</v>
      </c>
    </row>
    <row r="289" spans="1:13" ht="36" x14ac:dyDescent="0.25">
      <c r="A289" s="8" t="s">
        <v>99</v>
      </c>
      <c r="B289" s="11">
        <v>25</v>
      </c>
      <c r="C289" s="10">
        <f t="shared" si="15"/>
        <v>217.68</v>
      </c>
      <c r="D289" s="1">
        <v>5442</v>
      </c>
      <c r="E289" s="2">
        <f t="shared" si="18"/>
        <v>384.67716582041891</v>
      </c>
      <c r="F289" s="2">
        <f t="shared" si="17"/>
        <v>9616.9291455104722</v>
      </c>
      <c r="G289" s="6">
        <v>2018</v>
      </c>
      <c r="H289" s="6" t="s">
        <v>364</v>
      </c>
      <c r="I289" s="5" t="s">
        <v>366</v>
      </c>
      <c r="J289" s="5" t="s">
        <v>368</v>
      </c>
      <c r="K289" s="6" t="s">
        <v>370</v>
      </c>
      <c r="L289" s="13" t="s">
        <v>374</v>
      </c>
      <c r="M289" s="5" t="s">
        <v>373</v>
      </c>
    </row>
    <row r="290" spans="1:13" ht="36" x14ac:dyDescent="0.25">
      <c r="A290" s="8" t="s">
        <v>100</v>
      </c>
      <c r="B290" s="11">
        <v>20</v>
      </c>
      <c r="C290" s="10">
        <f t="shared" si="15"/>
        <v>221.32</v>
      </c>
      <c r="D290" s="1">
        <v>4426.3999999999996</v>
      </c>
      <c r="E290" s="2">
        <f t="shared" si="18"/>
        <v>391.10965793538742</v>
      </c>
      <c r="F290" s="2">
        <f t="shared" si="17"/>
        <v>7822.1931587077488</v>
      </c>
      <c r="G290" s="6">
        <v>2018</v>
      </c>
      <c r="H290" s="6" t="s">
        <v>364</v>
      </c>
      <c r="I290" s="5" t="s">
        <v>366</v>
      </c>
      <c r="J290" s="5" t="s">
        <v>368</v>
      </c>
      <c r="K290" s="6" t="s">
        <v>370</v>
      </c>
      <c r="L290" s="13" t="s">
        <v>374</v>
      </c>
      <c r="M290" s="5" t="s">
        <v>373</v>
      </c>
    </row>
    <row r="291" spans="1:13" ht="36" x14ac:dyDescent="0.25">
      <c r="A291" s="8" t="s">
        <v>101</v>
      </c>
      <c r="B291" s="11">
        <v>20</v>
      </c>
      <c r="C291" s="10">
        <f t="shared" si="15"/>
        <v>121.83</v>
      </c>
      <c r="D291" s="1">
        <v>2436.6</v>
      </c>
      <c r="E291" s="2">
        <f t="shared" si="18"/>
        <v>215.29409735346215</v>
      </c>
      <c r="F291" s="2">
        <f t="shared" si="17"/>
        <v>4305.8819470692433</v>
      </c>
      <c r="G291" s="6">
        <v>2018</v>
      </c>
      <c r="H291" s="6" t="s">
        <v>364</v>
      </c>
      <c r="I291" s="5" t="s">
        <v>366</v>
      </c>
      <c r="J291" s="5" t="s">
        <v>368</v>
      </c>
      <c r="K291" s="6" t="s">
        <v>370</v>
      </c>
      <c r="L291" s="13" t="s">
        <v>374</v>
      </c>
      <c r="M291" s="5" t="s">
        <v>373</v>
      </c>
    </row>
    <row r="292" spans="1:13" ht="36" x14ac:dyDescent="0.25">
      <c r="A292" s="8" t="s">
        <v>102</v>
      </c>
      <c r="B292" s="11">
        <v>25</v>
      </c>
      <c r="C292" s="10">
        <f t="shared" si="15"/>
        <v>137.36000000000001</v>
      </c>
      <c r="D292" s="1">
        <v>3434</v>
      </c>
      <c r="E292" s="2">
        <f t="shared" si="18"/>
        <v>242.73821893188514</v>
      </c>
      <c r="F292" s="2">
        <f t="shared" si="17"/>
        <v>6068.4554732971283</v>
      </c>
      <c r="G292" s="6">
        <v>2018</v>
      </c>
      <c r="H292" s="6" t="s">
        <v>364</v>
      </c>
      <c r="I292" s="5" t="s">
        <v>366</v>
      </c>
      <c r="J292" s="5" t="s">
        <v>368</v>
      </c>
      <c r="K292" s="6" t="s">
        <v>370</v>
      </c>
      <c r="L292" s="13" t="s">
        <v>374</v>
      </c>
      <c r="M292" s="5" t="s">
        <v>373</v>
      </c>
    </row>
    <row r="293" spans="1:13" ht="36" x14ac:dyDescent="0.25">
      <c r="A293" s="8" t="s">
        <v>103</v>
      </c>
      <c r="B293" s="11">
        <v>98</v>
      </c>
      <c r="C293" s="10">
        <f t="shared" si="15"/>
        <v>61.644387755102038</v>
      </c>
      <c r="D293" s="1">
        <v>6041.15</v>
      </c>
      <c r="E293" s="2">
        <f t="shared" si="18"/>
        <v>108.93599949635974</v>
      </c>
      <c r="F293" s="2">
        <f t="shared" si="17"/>
        <v>10675.727950643255</v>
      </c>
      <c r="G293" s="6">
        <v>2018</v>
      </c>
      <c r="H293" s="6" t="s">
        <v>364</v>
      </c>
      <c r="I293" s="5" t="s">
        <v>366</v>
      </c>
      <c r="J293" s="5" t="s">
        <v>368</v>
      </c>
      <c r="K293" s="6" t="s">
        <v>370</v>
      </c>
      <c r="L293" s="13" t="s">
        <v>374</v>
      </c>
      <c r="M293" s="5" t="s">
        <v>373</v>
      </c>
    </row>
    <row r="294" spans="1:13" ht="36" x14ac:dyDescent="0.25">
      <c r="A294" s="8" t="s">
        <v>104</v>
      </c>
      <c r="B294" s="11">
        <v>6</v>
      </c>
      <c r="C294" s="10">
        <f t="shared" si="15"/>
        <v>72</v>
      </c>
      <c r="D294" s="1">
        <v>432</v>
      </c>
      <c r="E294" s="2">
        <f t="shared" si="18"/>
        <v>127.23610776860608</v>
      </c>
      <c r="F294" s="2">
        <f t="shared" si="17"/>
        <v>763.41664661163645</v>
      </c>
      <c r="G294" s="6">
        <v>2018</v>
      </c>
      <c r="H294" s="6" t="s">
        <v>364</v>
      </c>
      <c r="I294" s="5" t="s">
        <v>366</v>
      </c>
      <c r="J294" s="5" t="s">
        <v>368</v>
      </c>
      <c r="K294" s="6" t="s">
        <v>370</v>
      </c>
      <c r="L294" s="13" t="s">
        <v>374</v>
      </c>
      <c r="M294" s="5" t="s">
        <v>373</v>
      </c>
    </row>
    <row r="295" spans="1:13" ht="36" x14ac:dyDescent="0.25">
      <c r="A295" s="8" t="s">
        <v>105</v>
      </c>
      <c r="B295" s="11">
        <v>784</v>
      </c>
      <c r="C295" s="10">
        <f t="shared" si="15"/>
        <v>10.411645408163265</v>
      </c>
      <c r="D295" s="1">
        <v>8162.73</v>
      </c>
      <c r="E295" s="2">
        <f t="shared" si="18"/>
        <v>18.399128294466298</v>
      </c>
      <c r="F295" s="2">
        <f t="shared" si="17"/>
        <v>14424.916582861577</v>
      </c>
      <c r="G295" s="6">
        <v>2018</v>
      </c>
      <c r="H295" s="6" t="s">
        <v>364</v>
      </c>
      <c r="I295" s="5" t="s">
        <v>366</v>
      </c>
      <c r="J295" s="5" t="s">
        <v>368</v>
      </c>
      <c r="K295" s="6" t="s">
        <v>370</v>
      </c>
      <c r="L295" s="13" t="s">
        <v>374</v>
      </c>
      <c r="M295" s="5" t="s">
        <v>373</v>
      </c>
    </row>
    <row r="296" spans="1:13" ht="36" x14ac:dyDescent="0.25">
      <c r="A296" s="8" t="s">
        <v>106</v>
      </c>
      <c r="B296" s="11">
        <v>158</v>
      </c>
      <c r="C296" s="10">
        <f t="shared" si="15"/>
        <v>2.0084177215189873</v>
      </c>
      <c r="D296" s="1">
        <v>317.33</v>
      </c>
      <c r="E296" s="2">
        <f t="shared" si="18"/>
        <v>3.5492118563828901</v>
      </c>
      <c r="F296" s="2">
        <f t="shared" si="17"/>
        <v>560.77547330849666</v>
      </c>
      <c r="G296" s="6">
        <v>2018</v>
      </c>
      <c r="H296" s="6" t="s">
        <v>364</v>
      </c>
      <c r="I296" s="5" t="s">
        <v>366</v>
      </c>
      <c r="J296" s="5" t="s">
        <v>368</v>
      </c>
      <c r="K296" s="6" t="s">
        <v>370</v>
      </c>
      <c r="L296" s="13" t="s">
        <v>374</v>
      </c>
      <c r="M296" s="5" t="s">
        <v>373</v>
      </c>
    </row>
    <row r="297" spans="1:13" ht="36" x14ac:dyDescent="0.25">
      <c r="A297" s="8" t="s">
        <v>107</v>
      </c>
      <c r="B297" s="11">
        <v>27.5</v>
      </c>
      <c r="C297" s="10">
        <f t="shared" si="15"/>
        <v>79.44</v>
      </c>
      <c r="D297" s="1">
        <v>2184.6</v>
      </c>
      <c r="E297" s="2">
        <f t="shared" si="18"/>
        <v>140.38383890469535</v>
      </c>
      <c r="F297" s="2">
        <f t="shared" si="17"/>
        <v>3860.5555698791222</v>
      </c>
      <c r="G297" s="6">
        <v>2018</v>
      </c>
      <c r="H297" s="6" t="s">
        <v>364</v>
      </c>
      <c r="I297" s="5" t="s">
        <v>366</v>
      </c>
      <c r="J297" s="5" t="s">
        <v>368</v>
      </c>
      <c r="K297" s="6" t="s">
        <v>370</v>
      </c>
      <c r="L297" s="13" t="s">
        <v>374</v>
      </c>
      <c r="M297" s="5" t="s">
        <v>373</v>
      </c>
    </row>
    <row r="298" spans="1:13" ht="36" x14ac:dyDescent="0.25">
      <c r="A298" s="8" t="s">
        <v>108</v>
      </c>
      <c r="B298" s="11">
        <v>14.3</v>
      </c>
      <c r="C298" s="10">
        <f t="shared" si="15"/>
        <v>549.20000000000005</v>
      </c>
      <c r="D298" s="1">
        <v>7853.56</v>
      </c>
      <c r="E298" s="2">
        <f t="shared" si="18"/>
        <v>970.52875536831175</v>
      </c>
      <c r="F298" s="2">
        <f t="shared" si="17"/>
        <v>13878.561201766859</v>
      </c>
      <c r="G298" s="6">
        <v>2018</v>
      </c>
      <c r="H298" s="6" t="s">
        <v>364</v>
      </c>
      <c r="I298" s="5" t="s">
        <v>366</v>
      </c>
      <c r="J298" s="5" t="s">
        <v>368</v>
      </c>
      <c r="K298" s="6" t="s">
        <v>370</v>
      </c>
      <c r="L298" s="13" t="s">
        <v>374</v>
      </c>
      <c r="M298" s="5" t="s">
        <v>373</v>
      </c>
    </row>
    <row r="299" spans="1:13" ht="36" x14ac:dyDescent="0.25">
      <c r="A299" s="8" t="s">
        <v>109</v>
      </c>
      <c r="B299" s="11">
        <v>23</v>
      </c>
      <c r="C299" s="10">
        <f t="shared" si="15"/>
        <v>7591.3843478260869</v>
      </c>
      <c r="D299" s="1">
        <v>174601.84</v>
      </c>
      <c r="E299" s="2">
        <f t="shared" si="18"/>
        <v>13415.25273601263</v>
      </c>
      <c r="F299" s="2">
        <f t="shared" si="17"/>
        <v>308550.81292829046</v>
      </c>
      <c r="G299" s="6">
        <v>2018</v>
      </c>
      <c r="H299" s="6" t="s">
        <v>364</v>
      </c>
      <c r="I299" s="5" t="s">
        <v>366</v>
      </c>
      <c r="J299" s="5" t="s">
        <v>368</v>
      </c>
      <c r="K299" s="6" t="s">
        <v>370</v>
      </c>
      <c r="L299" s="13" t="s">
        <v>374</v>
      </c>
      <c r="M299" s="5" t="s">
        <v>373</v>
      </c>
    </row>
    <row r="300" spans="1:13" ht="36" x14ac:dyDescent="0.25">
      <c r="A300" s="8" t="s">
        <v>110</v>
      </c>
      <c r="B300" s="11">
        <v>1</v>
      </c>
      <c r="C300" s="10">
        <f t="shared" ref="C300:C362" si="19">D300/B300</f>
        <v>3492</v>
      </c>
      <c r="D300" s="1">
        <v>3492</v>
      </c>
      <c r="E300" s="2">
        <f t="shared" ref="E300:E331" si="20">C300*1.0538*1.025*1.0427*1.0305*1.491*1.0212</f>
        <v>6170.9512267773935</v>
      </c>
      <c r="F300" s="2">
        <f t="shared" si="17"/>
        <v>6170.9512267773935</v>
      </c>
      <c r="G300" s="6">
        <v>2018</v>
      </c>
      <c r="H300" s="6" t="s">
        <v>364</v>
      </c>
      <c r="I300" s="5" t="s">
        <v>366</v>
      </c>
      <c r="J300" s="5" t="s">
        <v>368</v>
      </c>
      <c r="K300" s="6" t="s">
        <v>370</v>
      </c>
      <c r="L300" s="13" t="s">
        <v>374</v>
      </c>
      <c r="M300" s="5" t="s">
        <v>373</v>
      </c>
    </row>
    <row r="301" spans="1:13" ht="36" x14ac:dyDescent="0.25">
      <c r="A301" s="8" t="s">
        <v>111</v>
      </c>
      <c r="B301" s="11">
        <v>27.94</v>
      </c>
      <c r="C301" s="10">
        <f t="shared" si="19"/>
        <v>317.79670722977806</v>
      </c>
      <c r="D301" s="1">
        <v>8879.24</v>
      </c>
      <c r="E301" s="2">
        <f t="shared" si="20"/>
        <v>561.60022346661378</v>
      </c>
      <c r="F301" s="2">
        <f t="shared" si="17"/>
        <v>15691.110243657189</v>
      </c>
      <c r="G301" s="6">
        <v>2018</v>
      </c>
      <c r="H301" s="6" t="s">
        <v>364</v>
      </c>
      <c r="I301" s="5" t="s">
        <v>366</v>
      </c>
      <c r="J301" s="5" t="s">
        <v>368</v>
      </c>
      <c r="K301" s="6" t="s">
        <v>370</v>
      </c>
      <c r="L301" s="13" t="s">
        <v>374</v>
      </c>
      <c r="M301" s="5" t="s">
        <v>373</v>
      </c>
    </row>
    <row r="302" spans="1:13" ht="36" x14ac:dyDescent="0.25">
      <c r="A302" s="8" t="s">
        <v>112</v>
      </c>
      <c r="B302" s="11">
        <v>50</v>
      </c>
      <c r="C302" s="10">
        <f t="shared" si="19"/>
        <v>280.50839999999999</v>
      </c>
      <c r="D302" s="1">
        <v>14025.42</v>
      </c>
      <c r="E302" s="2">
        <f t="shared" si="20"/>
        <v>495.70551406110081</v>
      </c>
      <c r="F302" s="2">
        <f t="shared" si="17"/>
        <v>24785.275703055042</v>
      </c>
      <c r="G302" s="6">
        <v>2018</v>
      </c>
      <c r="H302" s="6" t="s">
        <v>364</v>
      </c>
      <c r="I302" s="5" t="s">
        <v>366</v>
      </c>
      <c r="J302" s="5" t="s">
        <v>368</v>
      </c>
      <c r="K302" s="6" t="s">
        <v>370</v>
      </c>
      <c r="L302" s="13" t="s">
        <v>374</v>
      </c>
      <c r="M302" s="5" t="s">
        <v>373</v>
      </c>
    </row>
    <row r="303" spans="1:13" ht="36" x14ac:dyDescent="0.25">
      <c r="A303" s="8" t="s">
        <v>113</v>
      </c>
      <c r="B303" s="11">
        <v>19.899999999999999</v>
      </c>
      <c r="C303" s="10">
        <f t="shared" si="19"/>
        <v>252.54271356783923</v>
      </c>
      <c r="D303" s="1">
        <v>5025.6000000000004</v>
      </c>
      <c r="E303" s="2">
        <f t="shared" si="20"/>
        <v>446.28544332908052</v>
      </c>
      <c r="F303" s="2">
        <f t="shared" si="17"/>
        <v>8881.0803222487011</v>
      </c>
      <c r="G303" s="6">
        <v>2018</v>
      </c>
      <c r="H303" s="6" t="s">
        <v>364</v>
      </c>
      <c r="I303" s="5" t="s">
        <v>366</v>
      </c>
      <c r="J303" s="5" t="s">
        <v>368</v>
      </c>
      <c r="K303" s="6" t="s">
        <v>370</v>
      </c>
      <c r="L303" s="13" t="s">
        <v>374</v>
      </c>
      <c r="M303" s="5" t="s">
        <v>373</v>
      </c>
    </row>
    <row r="304" spans="1:13" ht="36" x14ac:dyDescent="0.25">
      <c r="A304" s="8" t="s">
        <v>114</v>
      </c>
      <c r="B304" s="11">
        <v>1</v>
      </c>
      <c r="C304" s="10">
        <f t="shared" si="19"/>
        <v>1437.17</v>
      </c>
      <c r="D304" s="1">
        <v>1437.17</v>
      </c>
      <c r="E304" s="2">
        <f t="shared" si="20"/>
        <v>2539.7210694695495</v>
      </c>
      <c r="F304" s="2">
        <f t="shared" si="17"/>
        <v>2539.7210694695495</v>
      </c>
      <c r="G304" s="6">
        <v>2018</v>
      </c>
      <c r="H304" s="6" t="s">
        <v>364</v>
      </c>
      <c r="I304" s="5" t="s">
        <v>366</v>
      </c>
      <c r="J304" s="5" t="s">
        <v>368</v>
      </c>
      <c r="K304" s="6" t="s">
        <v>370</v>
      </c>
      <c r="L304" s="13" t="s">
        <v>374</v>
      </c>
      <c r="M304" s="5" t="s">
        <v>373</v>
      </c>
    </row>
    <row r="305" spans="1:13" ht="36" x14ac:dyDescent="0.25">
      <c r="A305" s="8" t="s">
        <v>115</v>
      </c>
      <c r="B305" s="11">
        <v>1</v>
      </c>
      <c r="C305" s="10">
        <f t="shared" si="19"/>
        <v>12806.22</v>
      </c>
      <c r="D305" s="1">
        <v>12806.22</v>
      </c>
      <c r="E305" s="2">
        <f t="shared" si="20"/>
        <v>22630.744278173308</v>
      </c>
      <c r="F305" s="2">
        <f t="shared" si="17"/>
        <v>22630.744278173308</v>
      </c>
      <c r="G305" s="6">
        <v>2018</v>
      </c>
      <c r="H305" s="6" t="s">
        <v>364</v>
      </c>
      <c r="I305" s="5" t="s">
        <v>366</v>
      </c>
      <c r="J305" s="5" t="s">
        <v>368</v>
      </c>
      <c r="K305" s="6" t="s">
        <v>370</v>
      </c>
      <c r="L305" s="13" t="s">
        <v>374</v>
      </c>
      <c r="M305" s="5" t="s">
        <v>373</v>
      </c>
    </row>
    <row r="306" spans="1:13" ht="36" x14ac:dyDescent="0.25">
      <c r="A306" s="8" t="s">
        <v>116</v>
      </c>
      <c r="B306" s="11">
        <v>3</v>
      </c>
      <c r="C306" s="10">
        <f t="shared" si="19"/>
        <v>10266.146666666666</v>
      </c>
      <c r="D306" s="1">
        <v>30798.44</v>
      </c>
      <c r="E306" s="2">
        <f t="shared" si="20"/>
        <v>18142.007550671049</v>
      </c>
      <c r="F306" s="2">
        <f t="shared" si="17"/>
        <v>54426.022652013147</v>
      </c>
      <c r="G306" s="6">
        <v>2018</v>
      </c>
      <c r="H306" s="6" t="s">
        <v>364</v>
      </c>
      <c r="I306" s="5" t="s">
        <v>366</v>
      </c>
      <c r="J306" s="5" t="s">
        <v>368</v>
      </c>
      <c r="K306" s="6" t="s">
        <v>370</v>
      </c>
      <c r="L306" s="13" t="s">
        <v>374</v>
      </c>
      <c r="M306" s="5" t="s">
        <v>373</v>
      </c>
    </row>
    <row r="307" spans="1:13" ht="36" x14ac:dyDescent="0.25">
      <c r="A307" s="8" t="s">
        <v>117</v>
      </c>
      <c r="B307" s="11">
        <v>7993</v>
      </c>
      <c r="C307" s="10">
        <f t="shared" si="19"/>
        <v>68.3</v>
      </c>
      <c r="D307" s="1">
        <v>545921.9</v>
      </c>
      <c r="E307" s="2">
        <f t="shared" si="20"/>
        <v>120.69758556383046</v>
      </c>
      <c r="F307" s="2">
        <f t="shared" si="17"/>
        <v>964735.80141169683</v>
      </c>
      <c r="G307" s="6">
        <v>2018</v>
      </c>
      <c r="H307" s="6" t="s">
        <v>364</v>
      </c>
      <c r="I307" s="5" t="s">
        <v>366</v>
      </c>
      <c r="J307" s="5" t="s">
        <v>368</v>
      </c>
      <c r="K307" s="6" t="s">
        <v>370</v>
      </c>
      <c r="L307" s="13" t="s">
        <v>374</v>
      </c>
      <c r="M307" s="5" t="s">
        <v>373</v>
      </c>
    </row>
    <row r="308" spans="1:13" ht="36" x14ac:dyDescent="0.25">
      <c r="A308" s="8" t="s">
        <v>118</v>
      </c>
      <c r="B308" s="11">
        <v>22</v>
      </c>
      <c r="C308" s="10">
        <f t="shared" si="19"/>
        <v>2053.5931818181821</v>
      </c>
      <c r="D308" s="1">
        <v>45179.05</v>
      </c>
      <c r="E308" s="2">
        <f t="shared" si="20"/>
        <v>3629.0444915929552</v>
      </c>
      <c r="F308" s="2">
        <f t="shared" si="17"/>
        <v>79838.978815045019</v>
      </c>
      <c r="G308" s="6">
        <v>2018</v>
      </c>
      <c r="H308" s="6" t="s">
        <v>364</v>
      </c>
      <c r="I308" s="5" t="s">
        <v>366</v>
      </c>
      <c r="J308" s="5" t="s">
        <v>368</v>
      </c>
      <c r="K308" s="6" t="s">
        <v>370</v>
      </c>
      <c r="L308" s="13" t="s">
        <v>374</v>
      </c>
      <c r="M308" s="5" t="s">
        <v>373</v>
      </c>
    </row>
    <row r="309" spans="1:13" ht="36" x14ac:dyDescent="0.25">
      <c r="A309" s="8" t="s">
        <v>119</v>
      </c>
      <c r="B309" s="11">
        <v>3.8</v>
      </c>
      <c r="C309" s="10">
        <f t="shared" si="19"/>
        <v>163.62105263157895</v>
      </c>
      <c r="D309" s="1">
        <v>621.76</v>
      </c>
      <c r="E309" s="2">
        <f t="shared" si="20"/>
        <v>289.14591508117138</v>
      </c>
      <c r="F309" s="2">
        <f t="shared" si="17"/>
        <v>1098.7544773084512</v>
      </c>
      <c r="G309" s="6">
        <v>2018</v>
      </c>
      <c r="H309" s="6" t="s">
        <v>364</v>
      </c>
      <c r="I309" s="5" t="s">
        <v>366</v>
      </c>
      <c r="J309" s="5" t="s">
        <v>368</v>
      </c>
      <c r="K309" s="6" t="s">
        <v>370</v>
      </c>
      <c r="L309" s="13" t="s">
        <v>374</v>
      </c>
      <c r="M309" s="5" t="s">
        <v>373</v>
      </c>
    </row>
    <row r="310" spans="1:13" ht="36" x14ac:dyDescent="0.25">
      <c r="A310" s="8" t="s">
        <v>120</v>
      </c>
      <c r="B310" s="11">
        <v>9</v>
      </c>
      <c r="C310" s="10">
        <f t="shared" si="19"/>
        <v>186.38111111111112</v>
      </c>
      <c r="D310" s="1">
        <v>1677.43</v>
      </c>
      <c r="E310" s="2">
        <f t="shared" si="20"/>
        <v>329.36676582452606</v>
      </c>
      <c r="F310" s="2">
        <f t="shared" si="17"/>
        <v>2964.3008924207343</v>
      </c>
      <c r="G310" s="6">
        <v>2018</v>
      </c>
      <c r="H310" s="6" t="s">
        <v>364</v>
      </c>
      <c r="I310" s="5" t="s">
        <v>366</v>
      </c>
      <c r="J310" s="5" t="s">
        <v>368</v>
      </c>
      <c r="K310" s="6" t="s">
        <v>370</v>
      </c>
      <c r="L310" s="13" t="s">
        <v>374</v>
      </c>
      <c r="M310" s="5" t="s">
        <v>373</v>
      </c>
    </row>
    <row r="311" spans="1:13" ht="36" x14ac:dyDescent="0.25">
      <c r="A311" s="8" t="s">
        <v>121</v>
      </c>
      <c r="B311" s="11">
        <v>8</v>
      </c>
      <c r="C311" s="10">
        <f t="shared" si="19"/>
        <v>80.338750000000005</v>
      </c>
      <c r="D311" s="1">
        <v>642.71</v>
      </c>
      <c r="E311" s="2">
        <f t="shared" si="20"/>
        <v>141.97208129159861</v>
      </c>
      <c r="F311" s="2">
        <f t="shared" si="17"/>
        <v>1135.7766503327889</v>
      </c>
      <c r="G311" s="6">
        <v>2018</v>
      </c>
      <c r="H311" s="6" t="s">
        <v>364</v>
      </c>
      <c r="I311" s="5" t="s">
        <v>366</v>
      </c>
      <c r="J311" s="5" t="s">
        <v>368</v>
      </c>
      <c r="K311" s="6" t="s">
        <v>370</v>
      </c>
      <c r="L311" s="13" t="s">
        <v>374</v>
      </c>
      <c r="M311" s="5" t="s">
        <v>373</v>
      </c>
    </row>
    <row r="312" spans="1:13" ht="36" x14ac:dyDescent="0.25">
      <c r="A312" s="8" t="s">
        <v>122</v>
      </c>
      <c r="B312" s="11">
        <v>202.9</v>
      </c>
      <c r="C312" s="10">
        <f t="shared" si="19"/>
        <v>3.4499753573188761</v>
      </c>
      <c r="D312" s="1">
        <v>700</v>
      </c>
      <c r="E312" s="2">
        <f t="shared" si="20"/>
        <v>6.0966866161508282</v>
      </c>
      <c r="F312" s="2">
        <f t="shared" si="17"/>
        <v>1237.0177144170032</v>
      </c>
      <c r="G312" s="6">
        <v>2018</v>
      </c>
      <c r="H312" s="6" t="s">
        <v>364</v>
      </c>
      <c r="I312" s="5" t="s">
        <v>366</v>
      </c>
      <c r="J312" s="5" t="s">
        <v>368</v>
      </c>
      <c r="K312" s="6" t="s">
        <v>370</v>
      </c>
      <c r="L312" s="13" t="s">
        <v>374</v>
      </c>
      <c r="M312" s="5" t="s">
        <v>373</v>
      </c>
    </row>
    <row r="313" spans="1:13" ht="36" x14ac:dyDescent="0.25">
      <c r="A313" s="8" t="s">
        <v>123</v>
      </c>
      <c r="B313" s="11">
        <v>7.72</v>
      </c>
      <c r="C313" s="10">
        <f t="shared" si="19"/>
        <v>3.2202072538860103</v>
      </c>
      <c r="D313" s="1">
        <v>24.86</v>
      </c>
      <c r="E313" s="2">
        <f t="shared" si="20"/>
        <v>5.690647738787324</v>
      </c>
      <c r="F313" s="2">
        <f t="shared" si="17"/>
        <v>43.931800543438143</v>
      </c>
      <c r="G313" s="6">
        <v>2018</v>
      </c>
      <c r="H313" s="6" t="s">
        <v>364</v>
      </c>
      <c r="I313" s="5" t="s">
        <v>366</v>
      </c>
      <c r="J313" s="5" t="s">
        <v>368</v>
      </c>
      <c r="K313" s="6" t="s">
        <v>370</v>
      </c>
      <c r="L313" s="13" t="s">
        <v>374</v>
      </c>
      <c r="M313" s="5" t="s">
        <v>373</v>
      </c>
    </row>
    <row r="314" spans="1:13" ht="36" x14ac:dyDescent="0.25">
      <c r="A314" s="8" t="s">
        <v>124</v>
      </c>
      <c r="B314" s="11">
        <v>15.34</v>
      </c>
      <c r="C314" s="10">
        <f t="shared" si="19"/>
        <v>12.076271186440678</v>
      </c>
      <c r="D314" s="1">
        <v>185.25</v>
      </c>
      <c r="E314" s="2">
        <f t="shared" si="20"/>
        <v>21.340801973901087</v>
      </c>
      <c r="F314" s="2">
        <f t="shared" si="17"/>
        <v>327.36790227964269</v>
      </c>
      <c r="G314" s="6">
        <v>2018</v>
      </c>
      <c r="H314" s="6" t="s">
        <v>364</v>
      </c>
      <c r="I314" s="5" t="s">
        <v>366</v>
      </c>
      <c r="J314" s="5" t="s">
        <v>368</v>
      </c>
      <c r="K314" s="6" t="s">
        <v>370</v>
      </c>
      <c r="L314" s="13" t="s">
        <v>374</v>
      </c>
      <c r="M314" s="5" t="s">
        <v>373</v>
      </c>
    </row>
    <row r="315" spans="1:13" ht="36" x14ac:dyDescent="0.25">
      <c r="A315" s="8" t="s">
        <v>125</v>
      </c>
      <c r="B315" s="11">
        <v>18</v>
      </c>
      <c r="C315" s="10">
        <f t="shared" si="19"/>
        <v>19.406666666666666</v>
      </c>
      <c r="D315" s="1">
        <v>349.32</v>
      </c>
      <c r="E315" s="2">
        <f t="shared" si="20"/>
        <v>34.294843492075209</v>
      </c>
      <c r="F315" s="2">
        <f t="shared" si="17"/>
        <v>617.30718285735372</v>
      </c>
      <c r="G315" s="6">
        <v>2018</v>
      </c>
      <c r="H315" s="6" t="s">
        <v>364</v>
      </c>
      <c r="I315" s="5" t="s">
        <v>366</v>
      </c>
      <c r="J315" s="5" t="s">
        <v>368</v>
      </c>
      <c r="K315" s="6" t="s">
        <v>370</v>
      </c>
      <c r="L315" s="13" t="s">
        <v>374</v>
      </c>
      <c r="M315" s="5" t="s">
        <v>373</v>
      </c>
    </row>
    <row r="316" spans="1:13" ht="36" x14ac:dyDescent="0.25">
      <c r="A316" s="8" t="s">
        <v>126</v>
      </c>
      <c r="B316" s="11">
        <v>6</v>
      </c>
      <c r="C316" s="10">
        <f t="shared" si="19"/>
        <v>24.491666666666664</v>
      </c>
      <c r="D316" s="1">
        <v>146.94999999999999</v>
      </c>
      <c r="E316" s="2">
        <f t="shared" si="20"/>
        <v>43.280893603232997</v>
      </c>
      <c r="F316" s="2">
        <f t="shared" si="17"/>
        <v>259.68536161939801</v>
      </c>
      <c r="G316" s="6">
        <v>2018</v>
      </c>
      <c r="H316" s="6" t="s">
        <v>364</v>
      </c>
      <c r="I316" s="5" t="s">
        <v>366</v>
      </c>
      <c r="J316" s="5" t="s">
        <v>368</v>
      </c>
      <c r="K316" s="6" t="s">
        <v>370</v>
      </c>
      <c r="L316" s="13" t="s">
        <v>374</v>
      </c>
      <c r="M316" s="5" t="s">
        <v>373</v>
      </c>
    </row>
    <row r="317" spans="1:13" ht="36" x14ac:dyDescent="0.25">
      <c r="A317" s="8" t="s">
        <v>127</v>
      </c>
      <c r="B317" s="11">
        <v>38.340000000000003</v>
      </c>
      <c r="C317" s="10">
        <f t="shared" si="19"/>
        <v>4.3797600417318723</v>
      </c>
      <c r="D317" s="1">
        <v>167.92</v>
      </c>
      <c r="E317" s="2">
        <f t="shared" si="20"/>
        <v>7.7397725093115435</v>
      </c>
      <c r="F317" s="2">
        <f t="shared" si="17"/>
        <v>296.74287800700461</v>
      </c>
      <c r="G317" s="6">
        <v>2018</v>
      </c>
      <c r="H317" s="6" t="s">
        <v>364</v>
      </c>
      <c r="I317" s="5" t="s">
        <v>366</v>
      </c>
      <c r="J317" s="5" t="s">
        <v>368</v>
      </c>
      <c r="K317" s="6" t="s">
        <v>370</v>
      </c>
      <c r="L317" s="13" t="s">
        <v>374</v>
      </c>
      <c r="M317" s="5" t="s">
        <v>373</v>
      </c>
    </row>
    <row r="318" spans="1:13" ht="36" x14ac:dyDescent="0.25">
      <c r="A318" s="8" t="s">
        <v>128</v>
      </c>
      <c r="B318" s="11">
        <v>39.1</v>
      </c>
      <c r="C318" s="10">
        <f t="shared" si="19"/>
        <v>5.1097186700767256</v>
      </c>
      <c r="D318" s="1">
        <v>199.79</v>
      </c>
      <c r="E318" s="2">
        <f t="shared" si="20"/>
        <v>9.0297321579602858</v>
      </c>
      <c r="F318" s="2">
        <f t="shared" si="17"/>
        <v>353.0625273762472</v>
      </c>
      <c r="G318" s="6">
        <v>2018</v>
      </c>
      <c r="H318" s="6" t="s">
        <v>364</v>
      </c>
      <c r="I318" s="5" t="s">
        <v>366</v>
      </c>
      <c r="J318" s="5" t="s">
        <v>368</v>
      </c>
      <c r="K318" s="6" t="s">
        <v>370</v>
      </c>
      <c r="L318" s="13" t="s">
        <v>374</v>
      </c>
      <c r="M318" s="5" t="s">
        <v>373</v>
      </c>
    </row>
    <row r="319" spans="1:13" ht="36" x14ac:dyDescent="0.25">
      <c r="A319" s="8" t="s">
        <v>129</v>
      </c>
      <c r="B319" s="11">
        <v>20.5</v>
      </c>
      <c r="C319" s="10">
        <f t="shared" si="19"/>
        <v>8.76</v>
      </c>
      <c r="D319" s="1">
        <v>179.58</v>
      </c>
      <c r="E319" s="2">
        <f t="shared" si="20"/>
        <v>15.48039311184707</v>
      </c>
      <c r="F319" s="2">
        <f t="shared" si="17"/>
        <v>317.34805879286495</v>
      </c>
      <c r="G319" s="6">
        <v>2018</v>
      </c>
      <c r="H319" s="6" t="s">
        <v>364</v>
      </c>
      <c r="I319" s="5" t="s">
        <v>366</v>
      </c>
      <c r="J319" s="5" t="s">
        <v>368</v>
      </c>
      <c r="K319" s="6" t="s">
        <v>370</v>
      </c>
      <c r="L319" s="13" t="s">
        <v>374</v>
      </c>
      <c r="M319" s="5" t="s">
        <v>373</v>
      </c>
    </row>
    <row r="320" spans="1:13" ht="36" x14ac:dyDescent="0.25">
      <c r="A320" s="8" t="s">
        <v>130</v>
      </c>
      <c r="B320" s="11">
        <v>269.8</v>
      </c>
      <c r="C320" s="10">
        <f t="shared" si="19"/>
        <v>13.139992587101556</v>
      </c>
      <c r="D320" s="1">
        <v>3545.17</v>
      </c>
      <c r="E320" s="2">
        <f t="shared" si="20"/>
        <v>23.220576567932476</v>
      </c>
      <c r="F320" s="2">
        <f t="shared" ref="F320:F362" si="21">B320*E320</f>
        <v>6264.9115580281823</v>
      </c>
      <c r="G320" s="6">
        <v>2018</v>
      </c>
      <c r="H320" s="6" t="s">
        <v>364</v>
      </c>
      <c r="I320" s="5" t="s">
        <v>366</v>
      </c>
      <c r="J320" s="5" t="s">
        <v>368</v>
      </c>
      <c r="K320" s="6" t="s">
        <v>370</v>
      </c>
      <c r="L320" s="13" t="s">
        <v>374</v>
      </c>
      <c r="M320" s="5" t="s">
        <v>373</v>
      </c>
    </row>
    <row r="321" spans="1:13" ht="36" x14ac:dyDescent="0.25">
      <c r="A321" s="8" t="s">
        <v>131</v>
      </c>
      <c r="B321" s="11">
        <v>191.9</v>
      </c>
      <c r="C321" s="10">
        <f t="shared" si="19"/>
        <v>15.33001563314226</v>
      </c>
      <c r="D321" s="1">
        <v>2941.83</v>
      </c>
      <c r="E321" s="2">
        <f t="shared" si="20"/>
        <v>27.090715572123667</v>
      </c>
      <c r="F321" s="2">
        <f t="shared" si="21"/>
        <v>5198.7083182905317</v>
      </c>
      <c r="G321" s="6">
        <v>2018</v>
      </c>
      <c r="H321" s="6" t="s">
        <v>364</v>
      </c>
      <c r="I321" s="5" t="s">
        <v>366</v>
      </c>
      <c r="J321" s="5" t="s">
        <v>368</v>
      </c>
      <c r="K321" s="6" t="s">
        <v>370</v>
      </c>
      <c r="L321" s="13" t="s">
        <v>374</v>
      </c>
      <c r="M321" s="5" t="s">
        <v>373</v>
      </c>
    </row>
    <row r="322" spans="1:13" ht="36" x14ac:dyDescent="0.25">
      <c r="A322" s="8" t="s">
        <v>132</v>
      </c>
      <c r="B322" s="11">
        <v>8</v>
      </c>
      <c r="C322" s="10">
        <f t="shared" si="19"/>
        <v>237</v>
      </c>
      <c r="D322" s="1">
        <v>1896</v>
      </c>
      <c r="E322" s="2">
        <f t="shared" si="20"/>
        <v>418.8188547383283</v>
      </c>
      <c r="F322" s="2">
        <f t="shared" si="21"/>
        <v>3350.5508379066264</v>
      </c>
      <c r="G322" s="6">
        <v>2018</v>
      </c>
      <c r="H322" s="6" t="s">
        <v>364</v>
      </c>
      <c r="I322" s="5" t="s">
        <v>366</v>
      </c>
      <c r="J322" s="5" t="s">
        <v>368</v>
      </c>
      <c r="K322" s="6" t="s">
        <v>370</v>
      </c>
      <c r="L322" s="13" t="s">
        <v>374</v>
      </c>
      <c r="M322" s="5" t="s">
        <v>373</v>
      </c>
    </row>
    <row r="323" spans="1:13" ht="36" x14ac:dyDescent="0.25">
      <c r="A323" s="8" t="s">
        <v>133</v>
      </c>
      <c r="B323" s="11">
        <v>1</v>
      </c>
      <c r="C323" s="10">
        <f t="shared" si="19"/>
        <v>133.33000000000001</v>
      </c>
      <c r="D323" s="1">
        <v>133.33000000000001</v>
      </c>
      <c r="E323" s="2">
        <f t="shared" si="20"/>
        <v>235.61653123317006</v>
      </c>
      <c r="F323" s="2">
        <f t="shared" si="21"/>
        <v>235.61653123317006</v>
      </c>
      <c r="G323" s="6">
        <v>2018</v>
      </c>
      <c r="H323" s="6" t="s">
        <v>364</v>
      </c>
      <c r="I323" s="5" t="s">
        <v>366</v>
      </c>
      <c r="J323" s="5" t="s">
        <v>368</v>
      </c>
      <c r="K323" s="6" t="s">
        <v>370</v>
      </c>
      <c r="L323" s="13" t="s">
        <v>374</v>
      </c>
      <c r="M323" s="5" t="s">
        <v>373</v>
      </c>
    </row>
    <row r="324" spans="1:13" ht="36" x14ac:dyDescent="0.25">
      <c r="A324" s="8" t="s">
        <v>134</v>
      </c>
      <c r="B324" s="11">
        <v>16</v>
      </c>
      <c r="C324" s="10">
        <f t="shared" si="19"/>
        <v>414.64125000000001</v>
      </c>
      <c r="D324" s="1">
        <v>6634.26</v>
      </c>
      <c r="E324" s="2">
        <f t="shared" si="20"/>
        <v>732.74081625429903</v>
      </c>
      <c r="F324" s="2">
        <f t="shared" si="21"/>
        <v>11723.853060068785</v>
      </c>
      <c r="G324" s="6">
        <v>2018</v>
      </c>
      <c r="H324" s="6" t="s">
        <v>364</v>
      </c>
      <c r="I324" s="5" t="s">
        <v>366</v>
      </c>
      <c r="J324" s="5" t="s">
        <v>368</v>
      </c>
      <c r="K324" s="6" t="s">
        <v>370</v>
      </c>
      <c r="L324" s="13" t="s">
        <v>374</v>
      </c>
      <c r="M324" s="5" t="s">
        <v>373</v>
      </c>
    </row>
    <row r="325" spans="1:13" ht="36" x14ac:dyDescent="0.25">
      <c r="A325" s="8" t="s">
        <v>135</v>
      </c>
      <c r="B325" s="11">
        <v>0.25</v>
      </c>
      <c r="C325" s="10">
        <f t="shared" si="19"/>
        <v>35.520000000000003</v>
      </c>
      <c r="D325" s="1">
        <v>8.8800000000000008</v>
      </c>
      <c r="E325" s="2">
        <f t="shared" si="20"/>
        <v>62.769813165845662</v>
      </c>
      <c r="F325" s="2">
        <f t="shared" si="21"/>
        <v>15.692453291461415</v>
      </c>
      <c r="G325" s="6">
        <v>2018</v>
      </c>
      <c r="H325" s="6" t="s">
        <v>364</v>
      </c>
      <c r="I325" s="5" t="s">
        <v>366</v>
      </c>
      <c r="J325" s="5" t="s">
        <v>368</v>
      </c>
      <c r="K325" s="6" t="s">
        <v>370</v>
      </c>
      <c r="L325" s="13" t="s">
        <v>374</v>
      </c>
      <c r="M325" s="5" t="s">
        <v>373</v>
      </c>
    </row>
    <row r="326" spans="1:13" ht="36" x14ac:dyDescent="0.25">
      <c r="A326" s="8" t="s">
        <v>136</v>
      </c>
      <c r="B326" s="11">
        <v>2.5</v>
      </c>
      <c r="C326" s="10">
        <f t="shared" si="19"/>
        <v>103.74000000000001</v>
      </c>
      <c r="D326" s="1">
        <v>259.35000000000002</v>
      </c>
      <c r="E326" s="2">
        <f t="shared" si="20"/>
        <v>183.32602527659995</v>
      </c>
      <c r="F326" s="2">
        <f t="shared" si="21"/>
        <v>458.31506319149986</v>
      </c>
      <c r="G326" s="6">
        <v>2018</v>
      </c>
      <c r="H326" s="6" t="s">
        <v>364</v>
      </c>
      <c r="I326" s="5" t="s">
        <v>366</v>
      </c>
      <c r="J326" s="5" t="s">
        <v>368</v>
      </c>
      <c r="K326" s="6" t="s">
        <v>370</v>
      </c>
      <c r="L326" s="13" t="s">
        <v>374</v>
      </c>
      <c r="M326" s="5" t="s">
        <v>373</v>
      </c>
    </row>
    <row r="327" spans="1:13" ht="36" x14ac:dyDescent="0.25">
      <c r="A327" s="8" t="s">
        <v>137</v>
      </c>
      <c r="B327" s="11">
        <v>0.25</v>
      </c>
      <c r="C327" s="10">
        <f t="shared" si="19"/>
        <v>35.520000000000003</v>
      </c>
      <c r="D327" s="1">
        <v>8.8800000000000008</v>
      </c>
      <c r="E327" s="2">
        <f t="shared" si="20"/>
        <v>62.769813165845662</v>
      </c>
      <c r="F327" s="2">
        <f t="shared" si="21"/>
        <v>15.692453291461415</v>
      </c>
      <c r="G327" s="6">
        <v>2018</v>
      </c>
      <c r="H327" s="6" t="s">
        <v>364</v>
      </c>
      <c r="I327" s="5" t="s">
        <v>366</v>
      </c>
      <c r="J327" s="5" t="s">
        <v>368</v>
      </c>
      <c r="K327" s="6" t="s">
        <v>370</v>
      </c>
      <c r="L327" s="13" t="s">
        <v>374</v>
      </c>
      <c r="M327" s="5" t="s">
        <v>373</v>
      </c>
    </row>
    <row r="328" spans="1:13" ht="36" x14ac:dyDescent="0.25">
      <c r="A328" s="8" t="s">
        <v>138</v>
      </c>
      <c r="B328" s="11">
        <v>6</v>
      </c>
      <c r="C328" s="10">
        <f t="shared" si="19"/>
        <v>103.74000000000001</v>
      </c>
      <c r="D328" s="1">
        <v>622.44000000000005</v>
      </c>
      <c r="E328" s="2">
        <f t="shared" si="20"/>
        <v>183.32602527659995</v>
      </c>
      <c r="F328" s="2">
        <f t="shared" si="21"/>
        <v>1099.9561516595998</v>
      </c>
      <c r="G328" s="6">
        <v>2018</v>
      </c>
      <c r="H328" s="6" t="s">
        <v>364</v>
      </c>
      <c r="I328" s="5" t="s">
        <v>366</v>
      </c>
      <c r="J328" s="5" t="s">
        <v>368</v>
      </c>
      <c r="K328" s="6" t="s">
        <v>370</v>
      </c>
      <c r="L328" s="13" t="s">
        <v>374</v>
      </c>
      <c r="M328" s="5" t="s">
        <v>373</v>
      </c>
    </row>
    <row r="329" spans="1:13" ht="36" x14ac:dyDescent="0.25">
      <c r="A329" s="8" t="s">
        <v>139</v>
      </c>
      <c r="B329" s="11">
        <v>0.5</v>
      </c>
      <c r="C329" s="10">
        <f t="shared" si="19"/>
        <v>35.520000000000003</v>
      </c>
      <c r="D329" s="1">
        <v>17.760000000000002</v>
      </c>
      <c r="E329" s="2">
        <f t="shared" si="20"/>
        <v>62.769813165845662</v>
      </c>
      <c r="F329" s="2">
        <f t="shared" si="21"/>
        <v>31.384906582922831</v>
      </c>
      <c r="G329" s="6">
        <v>2018</v>
      </c>
      <c r="H329" s="6" t="s">
        <v>364</v>
      </c>
      <c r="I329" s="5" t="s">
        <v>366</v>
      </c>
      <c r="J329" s="5" t="s">
        <v>368</v>
      </c>
      <c r="K329" s="6" t="s">
        <v>370</v>
      </c>
      <c r="L329" s="13" t="s">
        <v>374</v>
      </c>
      <c r="M329" s="5" t="s">
        <v>373</v>
      </c>
    </row>
    <row r="330" spans="1:13" ht="36" x14ac:dyDescent="0.25">
      <c r="A330" s="8" t="s">
        <v>140</v>
      </c>
      <c r="B330" s="11">
        <v>3</v>
      </c>
      <c r="C330" s="10">
        <f t="shared" si="19"/>
        <v>397.74</v>
      </c>
      <c r="D330" s="1">
        <v>1193.22</v>
      </c>
      <c r="E330" s="2">
        <f t="shared" si="20"/>
        <v>702.87346533174116</v>
      </c>
      <c r="F330" s="2">
        <f t="shared" si="21"/>
        <v>2108.6203959952236</v>
      </c>
      <c r="G330" s="6">
        <v>2018</v>
      </c>
      <c r="H330" s="6" t="s">
        <v>364</v>
      </c>
      <c r="I330" s="5" t="s">
        <v>366</v>
      </c>
      <c r="J330" s="5" t="s">
        <v>368</v>
      </c>
      <c r="K330" s="6" t="s">
        <v>370</v>
      </c>
      <c r="L330" s="13" t="s">
        <v>374</v>
      </c>
      <c r="M330" s="5" t="s">
        <v>373</v>
      </c>
    </row>
    <row r="331" spans="1:13" ht="36" x14ac:dyDescent="0.25">
      <c r="A331" s="8" t="s">
        <v>141</v>
      </c>
      <c r="B331" s="11">
        <v>12</v>
      </c>
      <c r="C331" s="10">
        <f t="shared" si="19"/>
        <v>569.20916666666665</v>
      </c>
      <c r="D331" s="1">
        <v>6830.51</v>
      </c>
      <c r="E331" s="2">
        <f t="shared" si="20"/>
        <v>1005.8883176788671</v>
      </c>
      <c r="F331" s="2">
        <f t="shared" si="21"/>
        <v>12070.659812146405</v>
      </c>
      <c r="G331" s="6">
        <v>2018</v>
      </c>
      <c r="H331" s="6" t="s">
        <v>364</v>
      </c>
      <c r="I331" s="5" t="s">
        <v>366</v>
      </c>
      <c r="J331" s="5" t="s">
        <v>368</v>
      </c>
      <c r="K331" s="6" t="s">
        <v>370</v>
      </c>
      <c r="L331" s="13" t="s">
        <v>374</v>
      </c>
      <c r="M331" s="5" t="s">
        <v>373</v>
      </c>
    </row>
    <row r="332" spans="1:13" ht="36" x14ac:dyDescent="0.25">
      <c r="A332" s="8" t="s">
        <v>142</v>
      </c>
      <c r="B332" s="11">
        <v>26</v>
      </c>
      <c r="C332" s="10">
        <f t="shared" si="19"/>
        <v>9.0253846153846151</v>
      </c>
      <c r="D332" s="1">
        <v>234.66</v>
      </c>
      <c r="E332" s="2">
        <f t="shared" ref="E332:E362" si="22">C332*1.0538*1.025*1.0427*1.0305*1.491*1.0212</f>
        <v>15.949372355224943</v>
      </c>
      <c r="F332" s="2">
        <f t="shared" si="21"/>
        <v>414.6836812358485</v>
      </c>
      <c r="G332" s="6">
        <v>2018</v>
      </c>
      <c r="H332" s="6" t="s">
        <v>364</v>
      </c>
      <c r="I332" s="5" t="s">
        <v>366</v>
      </c>
      <c r="J332" s="5" t="s">
        <v>368</v>
      </c>
      <c r="K332" s="6" t="s">
        <v>370</v>
      </c>
      <c r="L332" s="13" t="s">
        <v>374</v>
      </c>
      <c r="M332" s="5" t="s">
        <v>373</v>
      </c>
    </row>
    <row r="333" spans="1:13" ht="36" x14ac:dyDescent="0.25">
      <c r="A333" s="8" t="s">
        <v>143</v>
      </c>
      <c r="B333" s="11">
        <v>0.3</v>
      </c>
      <c r="C333" s="10">
        <f t="shared" si="19"/>
        <v>160.06666666666669</v>
      </c>
      <c r="D333" s="1">
        <v>48.02</v>
      </c>
      <c r="E333" s="2">
        <f t="shared" si="22"/>
        <v>282.86471736335477</v>
      </c>
      <c r="F333" s="2">
        <f t="shared" si="21"/>
        <v>84.859415209006428</v>
      </c>
      <c r="G333" s="6">
        <v>2018</v>
      </c>
      <c r="H333" s="6" t="s">
        <v>364</v>
      </c>
      <c r="I333" s="5" t="s">
        <v>366</v>
      </c>
      <c r="J333" s="5" t="s">
        <v>368</v>
      </c>
      <c r="K333" s="6" t="s">
        <v>370</v>
      </c>
      <c r="L333" s="13" t="s">
        <v>374</v>
      </c>
      <c r="M333" s="5" t="s">
        <v>373</v>
      </c>
    </row>
    <row r="334" spans="1:13" ht="36" x14ac:dyDescent="0.25">
      <c r="A334" s="8" t="s">
        <v>144</v>
      </c>
      <c r="B334" s="11">
        <v>702</v>
      </c>
      <c r="C334" s="10">
        <f t="shared" si="19"/>
        <v>1.4457692307692307</v>
      </c>
      <c r="D334" s="1">
        <v>1014.93</v>
      </c>
      <c r="E334" s="2">
        <f t="shared" si="22"/>
        <v>2.5549173563151184</v>
      </c>
      <c r="F334" s="2">
        <f t="shared" si="21"/>
        <v>1793.5519841332132</v>
      </c>
      <c r="G334" s="6">
        <v>2018</v>
      </c>
      <c r="H334" s="6" t="s">
        <v>364</v>
      </c>
      <c r="I334" s="5" t="s">
        <v>366</v>
      </c>
      <c r="J334" s="5" t="s">
        <v>368</v>
      </c>
      <c r="K334" s="6" t="s">
        <v>370</v>
      </c>
      <c r="L334" s="13" t="s">
        <v>374</v>
      </c>
      <c r="M334" s="5" t="s">
        <v>373</v>
      </c>
    </row>
    <row r="335" spans="1:13" ht="36" x14ac:dyDescent="0.25">
      <c r="A335" s="8" t="s">
        <v>145</v>
      </c>
      <c r="B335" s="11">
        <v>37</v>
      </c>
      <c r="C335" s="10">
        <f t="shared" si="19"/>
        <v>573.28810810810808</v>
      </c>
      <c r="D335" s="1">
        <v>21211.66</v>
      </c>
      <c r="E335" s="2">
        <f t="shared" si="22"/>
        <v>1013.096493134771</v>
      </c>
      <c r="F335" s="2">
        <f t="shared" si="21"/>
        <v>37484.570245986528</v>
      </c>
      <c r="G335" s="6">
        <v>2018</v>
      </c>
      <c r="H335" s="6" t="s">
        <v>364</v>
      </c>
      <c r="I335" s="5" t="s">
        <v>366</v>
      </c>
      <c r="J335" s="5" t="s">
        <v>368</v>
      </c>
      <c r="K335" s="6" t="s">
        <v>370</v>
      </c>
      <c r="L335" s="13" t="s">
        <v>374</v>
      </c>
      <c r="M335" s="5" t="s">
        <v>373</v>
      </c>
    </row>
    <row r="336" spans="1:13" ht="36" x14ac:dyDescent="0.25">
      <c r="A336" s="8" t="s">
        <v>146</v>
      </c>
      <c r="B336" s="11">
        <v>42.4</v>
      </c>
      <c r="C336" s="10">
        <f t="shared" si="19"/>
        <v>1.5410377358490568</v>
      </c>
      <c r="D336" s="1">
        <v>65.34</v>
      </c>
      <c r="E336" s="2">
        <f t="shared" si="22"/>
        <v>2.7232728254719341</v>
      </c>
      <c r="F336" s="2">
        <f t="shared" si="21"/>
        <v>115.46676780001</v>
      </c>
      <c r="G336" s="6">
        <v>2018</v>
      </c>
      <c r="H336" s="6" t="s">
        <v>364</v>
      </c>
      <c r="I336" s="5" t="s">
        <v>366</v>
      </c>
      <c r="J336" s="5" t="s">
        <v>368</v>
      </c>
      <c r="K336" s="6" t="s">
        <v>370</v>
      </c>
      <c r="L336" s="13" t="s">
        <v>374</v>
      </c>
      <c r="M336" s="5" t="s">
        <v>373</v>
      </c>
    </row>
    <row r="337" spans="1:13" ht="36" x14ac:dyDescent="0.25">
      <c r="A337" s="8" t="s">
        <v>147</v>
      </c>
      <c r="B337" s="11">
        <v>277.8</v>
      </c>
      <c r="C337" s="10">
        <f t="shared" si="19"/>
        <v>1.9246580273578111</v>
      </c>
      <c r="D337" s="1">
        <v>534.66999999999996</v>
      </c>
      <c r="E337" s="2">
        <f t="shared" si="22"/>
        <v>3.4011943914807108</v>
      </c>
      <c r="F337" s="2">
        <f t="shared" si="21"/>
        <v>944.85180195334146</v>
      </c>
      <c r="G337" s="6">
        <v>2018</v>
      </c>
      <c r="H337" s="6" t="s">
        <v>364</v>
      </c>
      <c r="I337" s="5" t="s">
        <v>366</v>
      </c>
      <c r="J337" s="5" t="s">
        <v>368</v>
      </c>
      <c r="K337" s="6" t="s">
        <v>370</v>
      </c>
      <c r="L337" s="13" t="s">
        <v>374</v>
      </c>
      <c r="M337" s="5" t="s">
        <v>373</v>
      </c>
    </row>
    <row r="338" spans="1:13" ht="36" x14ac:dyDescent="0.25">
      <c r="A338" s="8" t="s">
        <v>148</v>
      </c>
      <c r="B338" s="11">
        <v>470</v>
      </c>
      <c r="C338" s="10">
        <f t="shared" si="19"/>
        <v>2.5987021276595748</v>
      </c>
      <c r="D338" s="1">
        <v>1221.3900000000001</v>
      </c>
      <c r="E338" s="2">
        <f t="shared" si="22"/>
        <v>4.5923436662972144</v>
      </c>
      <c r="F338" s="2">
        <f t="shared" si="21"/>
        <v>2158.4015231596909</v>
      </c>
      <c r="G338" s="6">
        <v>2018</v>
      </c>
      <c r="H338" s="6" t="s">
        <v>364</v>
      </c>
      <c r="I338" s="5" t="s">
        <v>366</v>
      </c>
      <c r="J338" s="5" t="s">
        <v>368</v>
      </c>
      <c r="K338" s="6" t="s">
        <v>370</v>
      </c>
      <c r="L338" s="13" t="s">
        <v>374</v>
      </c>
      <c r="M338" s="5" t="s">
        <v>373</v>
      </c>
    </row>
    <row r="339" spans="1:13" ht="36" x14ac:dyDescent="0.25">
      <c r="A339" s="8" t="s">
        <v>149</v>
      </c>
      <c r="B339" s="11">
        <v>170</v>
      </c>
      <c r="C339" s="10">
        <f t="shared" si="19"/>
        <v>2.851294117647059</v>
      </c>
      <c r="D339" s="1">
        <v>484.72</v>
      </c>
      <c r="E339" s="2">
        <f t="shared" si="22"/>
        <v>5.0387161893463013</v>
      </c>
      <c r="F339" s="2">
        <f t="shared" si="21"/>
        <v>856.58175218887118</v>
      </c>
      <c r="G339" s="6">
        <v>2018</v>
      </c>
      <c r="H339" s="6" t="s">
        <v>364</v>
      </c>
      <c r="I339" s="5" t="s">
        <v>366</v>
      </c>
      <c r="J339" s="5" t="s">
        <v>368</v>
      </c>
      <c r="K339" s="6" t="s">
        <v>370</v>
      </c>
      <c r="L339" s="13" t="s">
        <v>374</v>
      </c>
      <c r="M339" s="5" t="s">
        <v>373</v>
      </c>
    </row>
    <row r="340" spans="1:13" ht="36" x14ac:dyDescent="0.25">
      <c r="A340" s="8" t="s">
        <v>150</v>
      </c>
      <c r="B340" s="11">
        <v>96</v>
      </c>
      <c r="C340" s="10">
        <f t="shared" si="19"/>
        <v>3.0254166666666666</v>
      </c>
      <c r="D340" s="1">
        <v>290.44</v>
      </c>
      <c r="E340" s="2">
        <f t="shared" si="22"/>
        <v>5.3464200145130123</v>
      </c>
      <c r="F340" s="2">
        <f t="shared" si="21"/>
        <v>513.25632139324921</v>
      </c>
      <c r="G340" s="6">
        <v>2018</v>
      </c>
      <c r="H340" s="6" t="s">
        <v>364</v>
      </c>
      <c r="I340" s="5" t="s">
        <v>366</v>
      </c>
      <c r="J340" s="5" t="s">
        <v>368</v>
      </c>
      <c r="K340" s="6" t="s">
        <v>370</v>
      </c>
      <c r="L340" s="13" t="s">
        <v>374</v>
      </c>
      <c r="M340" s="5" t="s">
        <v>373</v>
      </c>
    </row>
    <row r="341" spans="1:13" ht="36" x14ac:dyDescent="0.25">
      <c r="A341" s="8" t="s">
        <v>151</v>
      </c>
      <c r="B341" s="11">
        <v>35.1</v>
      </c>
      <c r="C341" s="10">
        <f t="shared" si="19"/>
        <v>194.07863247863247</v>
      </c>
      <c r="D341" s="1">
        <v>6812.16</v>
      </c>
      <c r="E341" s="2">
        <f t="shared" si="22"/>
        <v>342.96958052270787</v>
      </c>
      <c r="F341" s="2">
        <f t="shared" si="21"/>
        <v>12038.232276347047</v>
      </c>
      <c r="G341" s="6">
        <v>2018</v>
      </c>
      <c r="H341" s="6" t="s">
        <v>364</v>
      </c>
      <c r="I341" s="5" t="s">
        <v>366</v>
      </c>
      <c r="J341" s="5" t="s">
        <v>368</v>
      </c>
      <c r="K341" s="6" t="s">
        <v>370</v>
      </c>
      <c r="L341" s="13" t="s">
        <v>374</v>
      </c>
      <c r="M341" s="5" t="s">
        <v>373</v>
      </c>
    </row>
    <row r="342" spans="1:13" ht="36" x14ac:dyDescent="0.25">
      <c r="A342" s="8" t="s">
        <v>152</v>
      </c>
      <c r="B342" s="11">
        <v>26.1</v>
      </c>
      <c r="C342" s="10">
        <f t="shared" si="19"/>
        <v>90</v>
      </c>
      <c r="D342" s="1">
        <v>2349</v>
      </c>
      <c r="E342" s="2">
        <f t="shared" si="22"/>
        <v>159.04513471075757</v>
      </c>
      <c r="F342" s="2">
        <f t="shared" si="21"/>
        <v>4151.0780159507731</v>
      </c>
      <c r="G342" s="6">
        <v>2018</v>
      </c>
      <c r="H342" s="6" t="s">
        <v>364</v>
      </c>
      <c r="I342" s="5" t="s">
        <v>366</v>
      </c>
      <c r="J342" s="5" t="s">
        <v>368</v>
      </c>
      <c r="K342" s="6" t="s">
        <v>370</v>
      </c>
      <c r="L342" s="13" t="s">
        <v>374</v>
      </c>
      <c r="M342" s="5" t="s">
        <v>373</v>
      </c>
    </row>
    <row r="343" spans="1:13" ht="36" x14ac:dyDescent="0.25">
      <c r="A343" s="8" t="s">
        <v>153</v>
      </c>
      <c r="B343" s="11">
        <v>1</v>
      </c>
      <c r="C343" s="10">
        <f t="shared" si="19"/>
        <v>5530</v>
      </c>
      <c r="D343" s="1">
        <v>5530</v>
      </c>
      <c r="E343" s="2">
        <f t="shared" si="22"/>
        <v>9772.4399438943237</v>
      </c>
      <c r="F343" s="2">
        <f t="shared" si="21"/>
        <v>9772.4399438943237</v>
      </c>
      <c r="G343" s="6">
        <v>2018</v>
      </c>
      <c r="H343" s="6" t="s">
        <v>364</v>
      </c>
      <c r="I343" s="5" t="s">
        <v>366</v>
      </c>
      <c r="J343" s="5" t="s">
        <v>368</v>
      </c>
      <c r="K343" s="6" t="s">
        <v>370</v>
      </c>
      <c r="L343" s="13" t="s">
        <v>374</v>
      </c>
      <c r="M343" s="5" t="s">
        <v>373</v>
      </c>
    </row>
    <row r="344" spans="1:13" ht="36" x14ac:dyDescent="0.25">
      <c r="A344" s="8" t="s">
        <v>154</v>
      </c>
      <c r="B344" s="11">
        <v>1</v>
      </c>
      <c r="C344" s="10">
        <f t="shared" si="19"/>
        <v>17.14</v>
      </c>
      <c r="D344" s="1">
        <v>17.14</v>
      </c>
      <c r="E344" s="2">
        <f t="shared" si="22"/>
        <v>30.289262321582047</v>
      </c>
      <c r="F344" s="2">
        <f t="shared" si="21"/>
        <v>30.289262321582047</v>
      </c>
      <c r="G344" s="6">
        <v>2018</v>
      </c>
      <c r="H344" s="6" t="s">
        <v>364</v>
      </c>
      <c r="I344" s="5" t="s">
        <v>366</v>
      </c>
      <c r="J344" s="5" t="s">
        <v>368</v>
      </c>
      <c r="K344" s="6" t="s">
        <v>370</v>
      </c>
      <c r="L344" s="13" t="s">
        <v>374</v>
      </c>
      <c r="M344" s="5" t="s">
        <v>373</v>
      </c>
    </row>
    <row r="345" spans="1:13" ht="36" x14ac:dyDescent="0.25">
      <c r="A345" s="8" t="s">
        <v>155</v>
      </c>
      <c r="B345" s="11">
        <v>9</v>
      </c>
      <c r="C345" s="10">
        <f t="shared" si="19"/>
        <v>381.35555555555555</v>
      </c>
      <c r="D345" s="1">
        <v>3432.2</v>
      </c>
      <c r="E345" s="2">
        <f t="shared" si="22"/>
        <v>673.91939673365687</v>
      </c>
      <c r="F345" s="2">
        <f t="shared" si="21"/>
        <v>6065.2745706029118</v>
      </c>
      <c r="G345" s="6">
        <v>2018</v>
      </c>
      <c r="H345" s="6" t="s">
        <v>364</v>
      </c>
      <c r="I345" s="5" t="s">
        <v>366</v>
      </c>
      <c r="J345" s="5" t="s">
        <v>368</v>
      </c>
      <c r="K345" s="6" t="s">
        <v>370</v>
      </c>
      <c r="L345" s="13" t="s">
        <v>374</v>
      </c>
      <c r="M345" s="5" t="s">
        <v>373</v>
      </c>
    </row>
    <row r="346" spans="1:13" ht="36" x14ac:dyDescent="0.25">
      <c r="A346" s="8" t="s">
        <v>156</v>
      </c>
      <c r="B346" s="11">
        <v>12</v>
      </c>
      <c r="C346" s="10">
        <f t="shared" si="19"/>
        <v>381.35583333333335</v>
      </c>
      <c r="D346" s="1">
        <v>4576.2700000000004</v>
      </c>
      <c r="E346" s="2">
        <f t="shared" si="22"/>
        <v>673.91988761370237</v>
      </c>
      <c r="F346" s="2">
        <f t="shared" si="21"/>
        <v>8087.038651364428</v>
      </c>
      <c r="G346" s="6">
        <v>2018</v>
      </c>
      <c r="H346" s="6" t="s">
        <v>364</v>
      </c>
      <c r="I346" s="5" t="s">
        <v>366</v>
      </c>
      <c r="J346" s="5" t="s">
        <v>368</v>
      </c>
      <c r="K346" s="6" t="s">
        <v>370</v>
      </c>
      <c r="L346" s="13" t="s">
        <v>374</v>
      </c>
      <c r="M346" s="5" t="s">
        <v>373</v>
      </c>
    </row>
    <row r="347" spans="1:13" ht="36" x14ac:dyDescent="0.25">
      <c r="A347" s="8" t="s">
        <v>157</v>
      </c>
      <c r="B347" s="11">
        <v>9</v>
      </c>
      <c r="C347" s="10">
        <f t="shared" si="19"/>
        <v>381.35555555555555</v>
      </c>
      <c r="D347" s="1">
        <v>3432.2</v>
      </c>
      <c r="E347" s="2">
        <f t="shared" si="22"/>
        <v>673.91939673365687</v>
      </c>
      <c r="F347" s="2">
        <f t="shared" si="21"/>
        <v>6065.2745706029118</v>
      </c>
      <c r="G347" s="6">
        <v>2018</v>
      </c>
      <c r="H347" s="6" t="s">
        <v>364</v>
      </c>
      <c r="I347" s="5" t="s">
        <v>366</v>
      </c>
      <c r="J347" s="5" t="s">
        <v>368</v>
      </c>
      <c r="K347" s="6" t="s">
        <v>370</v>
      </c>
      <c r="L347" s="13" t="s">
        <v>374</v>
      </c>
      <c r="M347" s="5" t="s">
        <v>373</v>
      </c>
    </row>
    <row r="348" spans="1:13" ht="36" x14ac:dyDescent="0.25">
      <c r="A348" s="8" t="s">
        <v>158</v>
      </c>
      <c r="B348" s="11">
        <v>4</v>
      </c>
      <c r="C348" s="10">
        <f t="shared" si="19"/>
        <v>550.84749999999997</v>
      </c>
      <c r="D348" s="1">
        <v>2203.39</v>
      </c>
      <c r="E348" s="2">
        <f t="shared" si="22"/>
        <v>973.44016491760033</v>
      </c>
      <c r="F348" s="2">
        <f t="shared" si="21"/>
        <v>3893.7606596704013</v>
      </c>
      <c r="G348" s="6">
        <v>2018</v>
      </c>
      <c r="H348" s="6" t="s">
        <v>364</v>
      </c>
      <c r="I348" s="5" t="s">
        <v>366</v>
      </c>
      <c r="J348" s="5" t="s">
        <v>368</v>
      </c>
      <c r="K348" s="6" t="s">
        <v>370</v>
      </c>
      <c r="L348" s="13" t="s">
        <v>374</v>
      </c>
      <c r="M348" s="5" t="s">
        <v>373</v>
      </c>
    </row>
    <row r="349" spans="1:13" ht="36" x14ac:dyDescent="0.25">
      <c r="A349" s="8" t="s">
        <v>159</v>
      </c>
      <c r="B349" s="11">
        <v>2</v>
      </c>
      <c r="C349" s="10">
        <f t="shared" si="19"/>
        <v>0.74</v>
      </c>
      <c r="D349" s="1">
        <v>1.48</v>
      </c>
      <c r="E349" s="2">
        <f t="shared" si="22"/>
        <v>1.3077044409551175</v>
      </c>
      <c r="F349" s="2">
        <f t="shared" si="21"/>
        <v>2.615408881910235</v>
      </c>
      <c r="G349" s="6">
        <v>2018</v>
      </c>
      <c r="H349" s="6" t="s">
        <v>364</v>
      </c>
      <c r="I349" s="5" t="s">
        <v>366</v>
      </c>
      <c r="J349" s="5" t="s">
        <v>368</v>
      </c>
      <c r="K349" s="6" t="s">
        <v>370</v>
      </c>
      <c r="L349" s="13" t="s">
        <v>374</v>
      </c>
      <c r="M349" s="5" t="s">
        <v>373</v>
      </c>
    </row>
    <row r="350" spans="1:13" ht="36" x14ac:dyDescent="0.25">
      <c r="A350" s="8" t="s">
        <v>160</v>
      </c>
      <c r="B350" s="11">
        <v>40</v>
      </c>
      <c r="C350" s="10">
        <f t="shared" si="19"/>
        <v>13.826249999999998</v>
      </c>
      <c r="D350" s="1">
        <v>553.04999999999995</v>
      </c>
      <c r="E350" s="2">
        <f t="shared" si="22"/>
        <v>24.433308819940127</v>
      </c>
      <c r="F350" s="2">
        <f t="shared" si="21"/>
        <v>977.33235279760504</v>
      </c>
      <c r="G350" s="6">
        <v>2018</v>
      </c>
      <c r="H350" s="6" t="s">
        <v>364</v>
      </c>
      <c r="I350" s="5" t="s">
        <v>366</v>
      </c>
      <c r="J350" s="5" t="s">
        <v>368</v>
      </c>
      <c r="K350" s="6" t="s">
        <v>370</v>
      </c>
      <c r="L350" s="13" t="s">
        <v>374</v>
      </c>
      <c r="M350" s="5" t="s">
        <v>373</v>
      </c>
    </row>
    <row r="351" spans="1:13" ht="36" x14ac:dyDescent="0.25">
      <c r="A351" s="8" t="s">
        <v>161</v>
      </c>
      <c r="B351" s="11">
        <v>43</v>
      </c>
      <c r="C351" s="10">
        <f t="shared" si="19"/>
        <v>27.296046511627907</v>
      </c>
      <c r="D351" s="1">
        <v>1173.73</v>
      </c>
      <c r="E351" s="2">
        <f t="shared" si="22"/>
        <v>48.236704383477388</v>
      </c>
      <c r="F351" s="2">
        <f t="shared" si="21"/>
        <v>2074.1782884895279</v>
      </c>
      <c r="G351" s="6">
        <v>2018</v>
      </c>
      <c r="H351" s="6" t="s">
        <v>364</v>
      </c>
      <c r="I351" s="5" t="s">
        <v>366</v>
      </c>
      <c r="J351" s="5" t="s">
        <v>368</v>
      </c>
      <c r="K351" s="6" t="s">
        <v>370</v>
      </c>
      <c r="L351" s="13" t="s">
        <v>374</v>
      </c>
      <c r="M351" s="5" t="s">
        <v>373</v>
      </c>
    </row>
    <row r="352" spans="1:13" ht="36" x14ac:dyDescent="0.25">
      <c r="A352" s="8" t="s">
        <v>162</v>
      </c>
      <c r="B352" s="11">
        <v>234</v>
      </c>
      <c r="C352" s="10">
        <f t="shared" si="19"/>
        <v>5.51</v>
      </c>
      <c r="D352" s="1">
        <v>1289.3399999999999</v>
      </c>
      <c r="E352" s="2">
        <f t="shared" si="22"/>
        <v>9.7370965806252663</v>
      </c>
      <c r="F352" s="2">
        <f t="shared" si="21"/>
        <v>2278.4805998663123</v>
      </c>
      <c r="G352" s="6">
        <v>2018</v>
      </c>
      <c r="H352" s="6" t="s">
        <v>364</v>
      </c>
      <c r="I352" s="5" t="s">
        <v>366</v>
      </c>
      <c r="J352" s="5" t="s">
        <v>368</v>
      </c>
      <c r="K352" s="6" t="s">
        <v>370</v>
      </c>
      <c r="L352" s="13" t="s">
        <v>374</v>
      </c>
      <c r="M352" s="5" t="s">
        <v>373</v>
      </c>
    </row>
    <row r="353" spans="1:13" ht="36" x14ac:dyDescent="0.25">
      <c r="A353" s="8" t="s">
        <v>163</v>
      </c>
      <c r="B353" s="11">
        <v>8</v>
      </c>
      <c r="C353" s="10">
        <f t="shared" si="19"/>
        <v>631.58500000000004</v>
      </c>
      <c r="D353" s="1">
        <v>5052.68</v>
      </c>
      <c r="E353" s="2">
        <f t="shared" si="22"/>
        <v>1116.1169045143758</v>
      </c>
      <c r="F353" s="2">
        <f t="shared" si="21"/>
        <v>8928.9352361150068</v>
      </c>
      <c r="G353" s="6">
        <v>2018</v>
      </c>
      <c r="H353" s="6" t="s">
        <v>364</v>
      </c>
      <c r="I353" s="5" t="s">
        <v>366</v>
      </c>
      <c r="J353" s="5" t="s">
        <v>368</v>
      </c>
      <c r="K353" s="6" t="s">
        <v>370</v>
      </c>
      <c r="L353" s="13" t="s">
        <v>374</v>
      </c>
      <c r="M353" s="5" t="s">
        <v>373</v>
      </c>
    </row>
    <row r="354" spans="1:13" ht="36" x14ac:dyDescent="0.25">
      <c r="A354" s="8" t="s">
        <v>164</v>
      </c>
      <c r="B354" s="11">
        <v>3</v>
      </c>
      <c r="C354" s="10">
        <f t="shared" si="19"/>
        <v>1782.78</v>
      </c>
      <c r="D354" s="1">
        <v>5348.34</v>
      </c>
      <c r="E354" s="2">
        <f t="shared" si="22"/>
        <v>3150.4720584404931</v>
      </c>
      <c r="F354" s="2">
        <f t="shared" si="21"/>
        <v>9451.4161753214794</v>
      </c>
      <c r="G354" s="6">
        <v>2018</v>
      </c>
      <c r="H354" s="6" t="s">
        <v>364</v>
      </c>
      <c r="I354" s="5" t="s">
        <v>366</v>
      </c>
      <c r="J354" s="5" t="s">
        <v>368</v>
      </c>
      <c r="K354" s="6" t="s">
        <v>370</v>
      </c>
      <c r="L354" s="13" t="s">
        <v>374</v>
      </c>
      <c r="M354" s="5" t="s">
        <v>373</v>
      </c>
    </row>
    <row r="355" spans="1:13" ht="36" x14ac:dyDescent="0.25">
      <c r="A355" s="8" t="s">
        <v>165</v>
      </c>
      <c r="B355" s="11">
        <v>18</v>
      </c>
      <c r="C355" s="10">
        <f t="shared" si="19"/>
        <v>2162.7905555555558</v>
      </c>
      <c r="D355" s="1">
        <v>38930.230000000003</v>
      </c>
      <c r="E355" s="2">
        <f t="shared" si="22"/>
        <v>3822.0146139943063</v>
      </c>
      <c r="F355" s="2">
        <f t="shared" si="21"/>
        <v>68796.26305189752</v>
      </c>
      <c r="G355" s="6">
        <v>2018</v>
      </c>
      <c r="H355" s="6" t="s">
        <v>364</v>
      </c>
      <c r="I355" s="5" t="s">
        <v>366</v>
      </c>
      <c r="J355" s="5" t="s">
        <v>368</v>
      </c>
      <c r="K355" s="6" t="s">
        <v>370</v>
      </c>
      <c r="L355" s="13" t="s">
        <v>374</v>
      </c>
      <c r="M355" s="5" t="s">
        <v>373</v>
      </c>
    </row>
    <row r="356" spans="1:13" ht="36" x14ac:dyDescent="0.25">
      <c r="A356" s="8" t="s">
        <v>166</v>
      </c>
      <c r="B356" s="11">
        <v>6</v>
      </c>
      <c r="C356" s="10">
        <f t="shared" si="19"/>
        <v>24.491666666666664</v>
      </c>
      <c r="D356" s="1">
        <v>146.94999999999999</v>
      </c>
      <c r="E356" s="2">
        <f t="shared" si="22"/>
        <v>43.280893603232997</v>
      </c>
      <c r="F356" s="2">
        <f t="shared" si="21"/>
        <v>259.68536161939801</v>
      </c>
      <c r="G356" s="6">
        <v>2018</v>
      </c>
      <c r="H356" s="6" t="s">
        <v>364</v>
      </c>
      <c r="I356" s="5" t="s">
        <v>366</v>
      </c>
      <c r="J356" s="5" t="s">
        <v>368</v>
      </c>
      <c r="K356" s="6" t="s">
        <v>370</v>
      </c>
      <c r="L356" s="13" t="s">
        <v>374</v>
      </c>
      <c r="M356" s="5" t="s">
        <v>373</v>
      </c>
    </row>
    <row r="357" spans="1:13" ht="36" x14ac:dyDescent="0.25">
      <c r="A357" s="8" t="s">
        <v>167</v>
      </c>
      <c r="B357" s="11">
        <v>6</v>
      </c>
      <c r="C357" s="10">
        <f t="shared" si="19"/>
        <v>43.75</v>
      </c>
      <c r="D357" s="1">
        <v>262.5</v>
      </c>
      <c r="E357" s="2">
        <f t="shared" si="22"/>
        <v>77.313607151062712</v>
      </c>
      <c r="F357" s="2">
        <f t="shared" si="21"/>
        <v>463.88164290637627</v>
      </c>
      <c r="G357" s="6">
        <v>2018</v>
      </c>
      <c r="H357" s="6" t="s">
        <v>364</v>
      </c>
      <c r="I357" s="5" t="s">
        <v>366</v>
      </c>
      <c r="J357" s="5" t="s">
        <v>368</v>
      </c>
      <c r="K357" s="6" t="s">
        <v>370</v>
      </c>
      <c r="L357" s="13" t="s">
        <v>374</v>
      </c>
      <c r="M357" s="5" t="s">
        <v>373</v>
      </c>
    </row>
    <row r="358" spans="1:13" ht="36" x14ac:dyDescent="0.25">
      <c r="A358" s="8" t="s">
        <v>168</v>
      </c>
      <c r="B358" s="11">
        <v>6</v>
      </c>
      <c r="C358" s="10">
        <f t="shared" si="19"/>
        <v>41.666666666666664</v>
      </c>
      <c r="D358" s="1">
        <v>250</v>
      </c>
      <c r="E358" s="2">
        <f t="shared" si="22"/>
        <v>73.632006810535898</v>
      </c>
      <c r="F358" s="2">
        <f t="shared" si="21"/>
        <v>441.79204086321539</v>
      </c>
      <c r="G358" s="6">
        <v>2018</v>
      </c>
      <c r="H358" s="6" t="s">
        <v>364</v>
      </c>
      <c r="I358" s="5" t="s">
        <v>366</v>
      </c>
      <c r="J358" s="5" t="s">
        <v>368</v>
      </c>
      <c r="K358" s="6" t="s">
        <v>370</v>
      </c>
      <c r="L358" s="13" t="s">
        <v>374</v>
      </c>
      <c r="M358" s="5" t="s">
        <v>373</v>
      </c>
    </row>
    <row r="359" spans="1:13" ht="36" x14ac:dyDescent="0.25">
      <c r="A359" s="8" t="s">
        <v>169</v>
      </c>
      <c r="B359" s="11">
        <v>6</v>
      </c>
      <c r="C359" s="10">
        <f t="shared" si="19"/>
        <v>1220</v>
      </c>
      <c r="D359" s="1">
        <v>7320</v>
      </c>
      <c r="E359" s="2">
        <f t="shared" si="22"/>
        <v>2155.9451594124912</v>
      </c>
      <c r="F359" s="2">
        <f t="shared" si="21"/>
        <v>12935.670956474947</v>
      </c>
      <c r="G359" s="6">
        <v>2018</v>
      </c>
      <c r="H359" s="6" t="s">
        <v>364</v>
      </c>
      <c r="I359" s="5" t="s">
        <v>366</v>
      </c>
      <c r="J359" s="5" t="s">
        <v>368</v>
      </c>
      <c r="K359" s="6" t="s">
        <v>370</v>
      </c>
      <c r="L359" s="13" t="s">
        <v>374</v>
      </c>
      <c r="M359" s="5" t="s">
        <v>373</v>
      </c>
    </row>
    <row r="360" spans="1:13" ht="36" x14ac:dyDescent="0.25">
      <c r="A360" s="8" t="s">
        <v>170</v>
      </c>
      <c r="B360" s="11">
        <v>6</v>
      </c>
      <c r="C360" s="10">
        <f t="shared" si="19"/>
        <v>107</v>
      </c>
      <c r="D360" s="1">
        <v>642</v>
      </c>
      <c r="E360" s="2">
        <f t="shared" si="22"/>
        <v>189.0869934894562</v>
      </c>
      <c r="F360" s="2">
        <f t="shared" si="21"/>
        <v>1134.5219609367373</v>
      </c>
      <c r="G360" s="6">
        <v>2018</v>
      </c>
      <c r="H360" s="6" t="s">
        <v>364</v>
      </c>
      <c r="I360" s="5" t="s">
        <v>366</v>
      </c>
      <c r="J360" s="5" t="s">
        <v>368</v>
      </c>
      <c r="K360" s="6" t="s">
        <v>370</v>
      </c>
      <c r="L360" s="13" t="s">
        <v>374</v>
      </c>
      <c r="M360" s="5" t="s">
        <v>373</v>
      </c>
    </row>
    <row r="361" spans="1:13" ht="36" x14ac:dyDescent="0.25">
      <c r="A361" s="8" t="s">
        <v>171</v>
      </c>
      <c r="B361" s="11">
        <v>1</v>
      </c>
      <c r="C361" s="10">
        <f t="shared" si="19"/>
        <v>847.46</v>
      </c>
      <c r="D361" s="1">
        <v>847.46</v>
      </c>
      <c r="E361" s="2">
        <f t="shared" si="22"/>
        <v>1497.6043317997626</v>
      </c>
      <c r="F361" s="2">
        <f t="shared" si="21"/>
        <v>1497.6043317997626</v>
      </c>
      <c r="G361" s="6">
        <v>2018</v>
      </c>
      <c r="H361" s="6" t="s">
        <v>364</v>
      </c>
      <c r="I361" s="5" t="s">
        <v>366</v>
      </c>
      <c r="J361" s="5" t="s">
        <v>368</v>
      </c>
      <c r="K361" s="6" t="s">
        <v>370</v>
      </c>
      <c r="L361" s="13" t="s">
        <v>374</v>
      </c>
      <c r="M361" s="5" t="s">
        <v>373</v>
      </c>
    </row>
    <row r="362" spans="1:13" ht="36" x14ac:dyDescent="0.25">
      <c r="A362" s="8" t="s">
        <v>172</v>
      </c>
      <c r="B362" s="11">
        <v>1</v>
      </c>
      <c r="C362" s="10">
        <f t="shared" si="19"/>
        <v>1101.69</v>
      </c>
      <c r="D362" s="1">
        <v>1101.69</v>
      </c>
      <c r="E362" s="2">
        <f t="shared" si="22"/>
        <v>1946.8714939943836</v>
      </c>
      <c r="F362" s="2">
        <f t="shared" si="21"/>
        <v>1946.8714939943836</v>
      </c>
      <c r="G362" s="6">
        <v>2018</v>
      </c>
      <c r="H362" s="6" t="s">
        <v>364</v>
      </c>
      <c r="I362" s="5" t="s">
        <v>366</v>
      </c>
      <c r="J362" s="5" t="s">
        <v>368</v>
      </c>
      <c r="K362" s="6" t="s">
        <v>370</v>
      </c>
      <c r="L362" s="13" t="s">
        <v>374</v>
      </c>
      <c r="M362" s="5" t="s">
        <v>373</v>
      </c>
    </row>
    <row r="364" spans="1:13" x14ac:dyDescent="0.25">
      <c r="A364" s="14"/>
      <c r="B364" s="14"/>
      <c r="C364" s="14"/>
      <c r="D364" s="14"/>
      <c r="E364" s="14"/>
      <c r="F364" s="14"/>
      <c r="G364" s="14"/>
    </row>
    <row r="365" spans="1:13" x14ac:dyDescent="0.25">
      <c r="A365" s="14"/>
      <c r="B365" s="14"/>
      <c r="C365" s="14"/>
      <c r="D365" s="14"/>
      <c r="E365" s="14"/>
      <c r="F365" s="14"/>
      <c r="G365" s="14"/>
    </row>
    <row r="366" spans="1:13" x14ac:dyDescent="0.25">
      <c r="A366" s="14"/>
      <c r="B366" s="14"/>
      <c r="C366" s="14"/>
      <c r="D366" s="14"/>
      <c r="E366" s="14"/>
      <c r="F366" s="14"/>
      <c r="G366" s="14"/>
    </row>
    <row r="367" spans="1:13" x14ac:dyDescent="0.25">
      <c r="A367" s="14"/>
      <c r="B367" s="14"/>
      <c r="C367" s="14"/>
      <c r="D367" s="14"/>
      <c r="E367" s="14"/>
      <c r="F367" s="14"/>
      <c r="G367" s="14"/>
    </row>
    <row r="368" spans="1:13" x14ac:dyDescent="0.25">
      <c r="A368" s="14"/>
      <c r="B368" s="14"/>
      <c r="C368" s="14"/>
      <c r="D368" s="14"/>
      <c r="E368" s="14"/>
      <c r="F368" s="14"/>
      <c r="G368" s="14"/>
    </row>
    <row r="369" spans="1:7" x14ac:dyDescent="0.25">
      <c r="A369" s="14"/>
      <c r="B369" s="14"/>
      <c r="C369" s="14"/>
      <c r="D369" s="14"/>
      <c r="E369" s="14"/>
      <c r="F369" s="14"/>
      <c r="G369" s="14"/>
    </row>
    <row r="370" spans="1:7" x14ac:dyDescent="0.25">
      <c r="A370" s="14"/>
      <c r="B370" s="14"/>
      <c r="C370" s="14"/>
      <c r="D370" s="14"/>
      <c r="E370" s="14"/>
      <c r="F370" s="14"/>
      <c r="G370" s="14"/>
    </row>
  </sheetData>
  <autoFilter ref="A2:D2" xr:uid="{DE5F06ED-B665-417D-9EC6-9573785372F4}"/>
  <mergeCells count="8">
    <mergeCell ref="A370:G370"/>
    <mergeCell ref="A1:M1"/>
    <mergeCell ref="A365:G365"/>
    <mergeCell ref="A366:G366"/>
    <mergeCell ref="A367:G367"/>
    <mergeCell ref="A368:G368"/>
    <mergeCell ref="A369:G369"/>
    <mergeCell ref="A364:G364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2021-04-29T01:34:50Z</dcterms:modified>
</cp:coreProperties>
</file>